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2035" windowHeight="12630" tabRatio="500" activeTab="0"/>
  </bookViews>
  <sheets>
    <sheet name="Реестр" sheetId="1" r:id="rId1"/>
    <sheet name="Цели" sheetId="2" r:id="rId2"/>
    <sheet name="Задачи" sheetId="3" r:id="rId3"/>
    <sheet name="Индикаторы" sheetId="4" r:id="rId4"/>
    <sheet name="Результат" sheetId="5" r:id="rId5"/>
    <sheet name="Финансирование" sheetId="6" r:id="rId6"/>
  </sheets>
  <definedNames>
    <definedName name="_xlnm.Print_Titles" localSheetId="0">'Реестр'!$3:$3</definedName>
    <definedName name="_xlnm.Print_Titles" localSheetId="1">'Цели'!$3:$3</definedName>
    <definedName name="_xlnm.Print_Titles" localSheetId="2">'Задачи'!$3:$3</definedName>
    <definedName name="_xlnm.Print_Titles" localSheetId="3">'Индикаторы'!$3:$3</definedName>
    <definedName name="_xlnm.Print_Titles" localSheetId="4">'Результат'!$3:$3</definedName>
    <definedName name="_xlnm.Print_Titles" localSheetId="5">'Финансирование'!$A:$B,'Финансирование'!$3:$6</definedName>
  </definedNames>
  <calcPr fullCalcOnLoad="1"/>
</workbook>
</file>

<file path=xl/sharedStrings.xml><?xml version="1.0" encoding="utf-8"?>
<sst xmlns="http://schemas.openxmlformats.org/spreadsheetml/2006/main" count="510" uniqueCount="302">
  <si>
    <t>Шелаболихинский район</t>
  </si>
  <si>
    <t>Реестр за 9 месяцев  2019 года</t>
  </si>
  <si>
    <t>№ п/п</t>
  </si>
  <si>
    <t>Наименование</t>
  </si>
  <si>
    <t xml:space="preserve"> «Капитальный ремонт общеобра-зовательных организаций Шелаболихин-ского района» на 2017-2025 годы</t>
  </si>
  <si>
    <t xml:space="preserve"> «Поддержка и развитие малого и среднего предпринимательства в Шелаболихинском районе» на 2015-2020 годы</t>
  </si>
  <si>
    <t xml:space="preserve"> «Формирование и популяриза-ция здорового образа жизни на террито-рии Шелаболихинского района» на 2015-2019 годы</t>
  </si>
  <si>
    <t>"Молодежная политика в Шелаболихинском районе" на 2015-2020 годы</t>
  </si>
  <si>
    <t>«Комплексное развитие систем коммунальной инфраструктуры муниципального образования Шелаболихинский район» на 2015 – 2020 годы</t>
  </si>
  <si>
    <t>«Комплексное развитие системы ритуальных услуг и организации мест захоронения на территории Шелаболихинского района» на 2019-2023 годы</t>
  </si>
  <si>
    <t>«Культура  Шелаболи-хинского района» на 2015-2020 годы</t>
  </si>
  <si>
    <t>«Оформление земельных участков и имущества в собственность муниципального образования Шелабо-лихинский район Алтайского края на 2015-2020 годы»</t>
  </si>
  <si>
    <t>«Повышение безопасности дорожного движения в Шелаболихинском районе» на 2015 - 2020 годы</t>
  </si>
  <si>
    <t>«Профилактика преступлений и иных правонарушений в Шелаболихин-ском районе» на 2015 - 2020 годы</t>
  </si>
  <si>
    <t>«Развитие информационно – коммуникационных технологий в органах местного самоуправления  Шелаболихинского района» на 2019 - 2023 годы</t>
  </si>
  <si>
    <t>«Развитие образования в Шелаболихинском районе» на 2015-2020 годы</t>
  </si>
  <si>
    <t>«Развитие физической культуры и спорта в Шелаболихинском  районе» на 2015-2020 годы</t>
  </si>
  <si>
    <t>Профилактика терроризма и экстремизма в Шелаболихинском районе» на 2015-2020 годы</t>
  </si>
  <si>
    <t>Улучшение жилищных условий молодых семей в Шелаболихинском районе на 2016 – 2020 годы</t>
  </si>
  <si>
    <t>Цели за 9 месяцев  2019 года</t>
  </si>
  <si>
    <t>Цели</t>
  </si>
  <si>
    <t>1.осуществление комплекса мер для приведения матери-ально-технического состояния общеобразовательных уч-реждений в соответствие нормативным требованиям безопасности, санитарным и противопожарным нормати-вам</t>
  </si>
  <si>
    <t>1.Создание благоприятных условий для орга-низации и ведения малого и среднего бизнеса в Шелаболихинском районе Алтайского края</t>
  </si>
  <si>
    <t>развитие системы формирования культуры здоровья – фактора жизнестойкости и активного долголетия, комплексное решение вопроса по сохранению и развитию человеческого потенциала в муниципальном образовании Шелаболихинский район Алтайского края</t>
  </si>
  <si>
    <t>1.формирование   системы  гражданско-патриотического воспитания</t>
  </si>
  <si>
    <t>2.формирование здорового образа  жизни  и оздоровление детей и молодежи</t>
  </si>
  <si>
    <t>3.развитие самодеятельного художественного творческого движения молодежи</t>
  </si>
  <si>
    <t>4.позиционирование  молодежной  политики Шелаболихинского района и информирование молодежи о существующих молодежных объединениях, проектах и мероприятиях</t>
  </si>
  <si>
    <t>5.экологическое воспитание молодежи</t>
  </si>
  <si>
    <t>1.Обеспечение жителей Шелаболихинского района коммунальными услугами нормативного качества</t>
  </si>
  <si>
    <t>1.Совершенствование системы организа-ции погребения и содержания мест захоронения</t>
  </si>
  <si>
    <t>1.Сохранение и развитие культуры и искусства в Шелаболихинском районе</t>
  </si>
  <si>
    <t>1.Оформление права собственности муниципального образования Шелаболихинский район (далее - собст-венность района) на земельные участки и недвижимое имущество</t>
  </si>
  <si>
    <t>1.сохранение жизни и здоровья всех участников дорожного движения, снижение уровня смертности, в том числе детской,</t>
  </si>
  <si>
    <t>2. снижение аварийности на улицах и дорогах Шелаболихинского района,</t>
  </si>
  <si>
    <t>3. сокращение   количества   лиц, пострадавших и  погибших в результате дорожно-транспортных происшествий.</t>
  </si>
  <si>
    <t>1. обеспечение безопасности граждан, проживающих на территории Шелаболихинского района;</t>
  </si>
  <si>
    <t>2.снижение уровня преступности  на территории
Шелаболихинского района</t>
  </si>
  <si>
    <t>3.повышение эффективности профилактической работы</t>
  </si>
  <si>
    <t>4.создание многоуровневой системы социальной профи-лактики правонарушений.</t>
  </si>
  <si>
    <t>1.Совершенствование информационно-технической и телекоммуникационной инфраструктуры органов местного самоуправления Шелаболихинского района  и обеспечение ее надежного функционирования.</t>
  </si>
  <si>
    <t>1.обеспечение высокого качества образования в Шелабо-лихинском районе в соответствии с меняющимися запросами населения и перспективными задачами развития общества и экономики</t>
  </si>
  <si>
    <t>1.Создание  условий  для  укрепления  здоровья населения Шелаболихинского района путем развития инфраструктуры  спорта,  популяризации  массового и  профессионального  спорта  (включая  спорт высших  достижений)  и  приобщения  различных слоев  населения  к  регулярным  занятиям  физической культурой и спортом.</t>
  </si>
  <si>
    <t>1.   организация эффективной системы мер антиэкстремистской направленности для предупреждения угроз экстремистских проявлений   на территории Шелаболихинского района, в том числе распространения идеологии терроризма</t>
  </si>
  <si>
    <t>2.  противодействие терроризму и экстремизму и защита жизни и здоровья граждан, проживающих на территории Шелаболихинс -кого района, от террористических и экстремиских актов</t>
  </si>
  <si>
    <t>3.  формирование толерантности и межэтнической культуры в молодежной среде, профилактика агрессивного поведения по отношению к лицам других национальностей</t>
  </si>
  <si>
    <t>4.создание многоуровневой системы социальной профилактики терроризма и экстремизма</t>
  </si>
  <si>
    <t>1.Государственная поддержка обеспечения молодых семей Шелаболихинского района Алтайского края доступным и качественным жильем за счет средств федерального, краевого и районного бюджетов</t>
  </si>
  <si>
    <t>Задачи за 9 месяцев  2019 года</t>
  </si>
  <si>
    <t>Задачи</t>
  </si>
  <si>
    <t>1.проведение капитального ремонта общеобразовательных организаций, находящихся в неудовлетворительном тех-ническом состоянии и требующих первоочередного вмешательства за счет средств местного бюджета;</t>
  </si>
  <si>
    <t>2.создание безопасных, благоприятных условий для орга-низации образовательного процесса;</t>
  </si>
  <si>
    <t>3.повышение качества ремонтных работ путем размещения заказов на поставки товаров, выполнение работ, оказание услуг</t>
  </si>
  <si>
    <t>1.совершенствование внутренних факторов, влияющих на развитие малого и среднего предпринимательства;</t>
  </si>
  <si>
    <t>2.расширение доступа субъектов малого и среднего предпринимательства к финансовым ресурсам;</t>
  </si>
  <si>
    <t>3.имущественная поддержка субъектов мало-го и среднего предпринимательства;</t>
  </si>
  <si>
    <t>4.содействие развитию организаций, обра-зующих инфраструктуру поддержки субъек-тов малого и среднего предпринимательства; консультационная и информационная поддержка субъектов малого и среднего пред-принимательства;</t>
  </si>
  <si>
    <t>5.поддержка субъектов малого и среднего пред-принимательства в сфере изготовления ремесленной продукции;</t>
  </si>
  <si>
    <t>6.поддержка субъектов малого и среднего предпринимательства, осуществляющих ту-ристическую деятельность;</t>
  </si>
  <si>
    <t>7.пропаганда и популяризация предпринима-тельской деятельности;</t>
  </si>
  <si>
    <t>8.совершенствование нормативно-правовой базы поддержки малого предпринимательст-ва</t>
  </si>
  <si>
    <t>1.  формирование у населения ответственного отношения к свое-му физическому, психологическому и социальному здоровью</t>
  </si>
  <si>
    <t>2.   формирование мотивации у населения к позитивным измене-ниям стиля жизни методом пропаганды (санитарное просвеще-ние и гигиеническое воспитание)</t>
  </si>
  <si>
    <t>3. формирование в Шелаболихинском районе благоприятной для жизни и здоровья среды обитания (социальной, психологичес-кой, информационной, экологической)</t>
  </si>
  <si>
    <t>4. создание условий для сохранения и укрепления здоровья насе-ления Шелаболихинско-го района</t>
  </si>
  <si>
    <t>5.   консолидация усилий органов местного самоуправления, населения и общественности в Шелаболихинском районе в формировании благоприятной для жизни среды обитания и здорового образа жизни</t>
  </si>
  <si>
    <t>1.содействие  патриотическому  воспитанию  и гражданскому образованию молодежи</t>
  </si>
  <si>
    <t>2.организация  работы с молодёжью,  направленной на массовое вовлечение молодых людей в мероприятия  за здоровый образ жизни, профилактика асоциальных явлений в молодежной среде</t>
  </si>
  <si>
    <t>3.поддержка творческой молодежи</t>
  </si>
  <si>
    <t>4.поддержка молодежной инициативы</t>
  </si>
  <si>
    <t>5.информационное обеспечение молодежной политики</t>
  </si>
  <si>
    <t>6.привлечение молодежи к проблемам экологического и нравственного воспитания, развитие и поддержку молодежного добровольческого движения, вовлечение молодежи в позитивную, социально-значимую деятельность</t>
  </si>
  <si>
    <t>1.Увеличение объёма и улучшение качества тепловой энергии поставляемой потребителям района и снижение потерь тепловой энергии в тепловых сетях;</t>
  </si>
  <si>
    <t>2.увеличение объёма и улучшение качества питьевой воды;</t>
  </si>
  <si>
    <t>3.энергосбережение и повышение энергетической эффективности в организациях с участием муниципального образования и систем коммунальной инфраструктуры;</t>
  </si>
  <si>
    <t>4.привлечение средств регионального и федерального бюджетов,  внебюджетных  источников для финансирования строительства и модернизации объектов коммунальной инфраструктуры.</t>
  </si>
  <si>
    <t>1.Удовлетворение пожеланий и запросов родных и близких по организации похорон умершего</t>
  </si>
  <si>
    <t>2.Организация содержания и благоустройства кладбища в соответствии с санитарно–экологическими требованиями</t>
  </si>
  <si>
    <t>3.Создание электронной базы захоронений на кладбищах Шелаболихинского района.</t>
  </si>
  <si>
    <t>1. Укрепление  материально-технической базы, повышение уровня предоставляемых услуг учреждениями культуры;</t>
  </si>
  <si>
    <t>2.пополнение библиотечных фондов;</t>
  </si>
  <si>
    <t>3.организация  и  проведение  мероприятий, направленных на сохранение и развитие нематериального культурного наследия;</t>
  </si>
  <si>
    <t>4.популяризация деятельности в сфере сохранения культурного наследия и развития культуры и искусства;</t>
  </si>
  <si>
    <t>5.поддержка молодых дарований и педагогических работников учреждений дополнительного образования, самодеятельного  художественного творчества;</t>
  </si>
  <si>
    <t>6.пропаганда прикладного искусства;</t>
  </si>
  <si>
    <t>7.обеспечение сохранности культурного наследия;</t>
  </si>
  <si>
    <t>8.мероприятия в сфере межнациональных и межконфессиональных отношений;</t>
  </si>
  <si>
    <t>9.создание условий для развития местного традиционного народного художественного творчества в сельских поселениях</t>
  </si>
  <si>
    <t>1.изготовление землеустроительной документации (межевых планов), постановка земельных участков на государственный кадастровый учет;</t>
  </si>
  <si>
    <t>2.оценка рыночной стоимости объектов, подлежащих приватизации, передачи в аренду.</t>
  </si>
  <si>
    <t>3.подготовка документации, необходимой для реги-страции права собственности на объекты недвижимо-сти</t>
  </si>
  <si>
    <t>1.развитие  системы предупреждения опасного поведения участников дорожного движения;</t>
  </si>
  <si>
    <t>2.повышение эффективности контрольно-надзорной деятельности подразделений, осуществляющих контрольные и надзорные функции в области безопасности дорожного движения;</t>
  </si>
  <si>
    <t>3.обеспечение безопасного участия детей в дорожном движении;
развитие системы организации движения транспортных средств и пешеходов и повышение безопасности дорожных условий;</t>
  </si>
  <si>
    <t>4.развитие системы оказания помощи пострадавшим в дорожно-транспортных  происшествиях.</t>
  </si>
  <si>
    <t>1.стимулирование субъектов, реализующих мероприятия в области  профилактики  правонарушений и преступлений</t>
  </si>
  <si>
    <t>2.повышение уровня правовой культуры  граждан района;</t>
  </si>
  <si>
    <t>3.профилактика правонарушений среди лиц, склонных к противоправному поведению.</t>
  </si>
  <si>
    <t>1.Развитие единой системы межведомственного электронного документооборота.</t>
  </si>
  <si>
    <t>2.Обеспечение функционирования и развития информационных ресурсов органов местного самоуправления Шелаболихинского района</t>
  </si>
  <si>
    <t>3.Техническое обеспечение мероприятий по переводу муниципальных услуг, предоставляемых Администрацией района, в электронный вид.</t>
  </si>
  <si>
    <t>4.Выполнение мероприятий по технической защите информации.</t>
  </si>
  <si>
    <t>1.– достижение современного качества учебных результатов, обеспечение готовности выпускников общеобразовательных организаций к дальнейшему обучению и социализации;</t>
  </si>
  <si>
    <t>2.– обеспечение прав несовершеннолетних на оздоровление</t>
  </si>
  <si>
    <t>3.– создание в системе общего образования и дополни-тельного образования детей равных возможностей для современного качественного образования и позитивной социализации детей;
–</t>
  </si>
  <si>
    <t>4.– обеспечение прав несовершеннолетних на качест-венный отдых и оздоровление;</t>
  </si>
  <si>
    <t>5.- мотивация педагогов к саморазвитию и повышению профессиональной компетентности</t>
  </si>
  <si>
    <t>6.- обеспечение равного доступа населения к услугам образования;</t>
  </si>
  <si>
    <t>1.Формирование у населения навыков здорового образа жизни, воспитание осознанной потребности в физическом совершенствовании</t>
  </si>
  <si>
    <t>2.снижение криминогенной напряженности в молодежной среде за счет развития детско-юношеского спорта;</t>
  </si>
  <si>
    <t>3.повышение профессиональной подготовки специалистов по физической культуре;</t>
  </si>
  <si>
    <t>4.сохранение, развитие и эффективное использование материально-спортивной базы Шелаболихинского района</t>
  </si>
  <si>
    <t>5.создание оптимальных условий для достижения высоких спортивных результатов и подготовки спортивного резерва;</t>
  </si>
  <si>
    <t>6.пропаганда и популяризация физической культуры и спорта;</t>
  </si>
  <si>
    <t>7.создание  правовых,  экономических,  социальных  и организационных  условий  для  развития  в  Шелаболихинском районе  массового  и  профессионального спорта;</t>
  </si>
  <si>
    <t>8.создание  оптимальных  условий  для  развития  в Шелаболихинском районе  детско-юношеского,  студенческого  и  массового  волейбола,  баскетбола, хоккея, настольного тенниса, футбола, легкой атлетики.</t>
  </si>
  <si>
    <t>9.привлечение к процессу развития физической культуры и спорта субъектов организаций различных форм собственности</t>
  </si>
  <si>
    <t>1.  повышение уровня межведомственного взаимодействия по про-тиводействию экстремизма и идеологии терроризма, профилак -тике межнациональной конфликтности</t>
  </si>
  <si>
    <t>2.  совершенствование политики в области профилактики распространения межнациональной конфликтности, экстремиз -ма и идеологии терроризма, с участием всех заинтересованных организации и граждан района</t>
  </si>
  <si>
    <t>3. профилактика распространения терроризма и экстремизма среди мигрантов, прибывших на жительство в Шелаболихинский район</t>
  </si>
  <si>
    <t>4.  методическое обеспечение и укрепление материально-техни -ческой базы субъектов, реализующих мероприятия в области противодействия терроризму и экстремизму</t>
  </si>
  <si>
    <t>5.   организация воспитательной работы среди детей и молодежи и вовлечение населения района в реализацию системы мер по профилактике экстремизма и терроризма, а так же формирова-нию нетерпимости к экстремистской и террористической идео-логиям</t>
  </si>
  <si>
    <t>6.  пропаганда толерантного поведения по отношению  к людям других национальностей и религиозных конфессий</t>
  </si>
  <si>
    <t>1.улучшение жилищных условий молодых семей</t>
  </si>
  <si>
    <t>2.создание условий по обеспечению устойчивого роста объемов ввода жилья в период реализации Программы и на последующий период</t>
  </si>
  <si>
    <t>3.увеличение доли первичного жилья на рынке</t>
  </si>
  <si>
    <t>4.создание условий для улучшения демографической ситуации на территории района</t>
  </si>
  <si>
    <t>Индикаторы за 9 месяцев  2019 года</t>
  </si>
  <si>
    <t>Единица измерения</t>
  </si>
  <si>
    <t>План по программе</t>
  </si>
  <si>
    <t>Факт</t>
  </si>
  <si>
    <t>Факт к плану, %</t>
  </si>
  <si>
    <t>1.Доля школ и филиалов, в которых проведен капитальный  ремонт</t>
  </si>
  <si>
    <t>процент</t>
  </si>
  <si>
    <t>1.Количество субъек-тов малого и средне-го предприниматель-ства</t>
  </si>
  <si>
    <t>единиц</t>
  </si>
  <si>
    <t>2.Число занятых на малых и средних предприятиях</t>
  </si>
  <si>
    <t>человек</t>
  </si>
  <si>
    <t>3.Среднемесячная на-численная заработная плата одного работ-ника на малых пред-приятиях</t>
  </si>
  <si>
    <t>рублей</t>
  </si>
  <si>
    <t>4.Общий объем посту-плений налогов и сборов в бюджет района от субъектов малого и среднего предпринимательства</t>
  </si>
  <si>
    <t>тыс. рублей</t>
  </si>
  <si>
    <t>5.Количество получа-телей информацион-но-консультативной поддержки</t>
  </si>
  <si>
    <t>1.Количество мероприятий, пропагандирующих здоровый образ жизни</t>
  </si>
  <si>
    <t>2.Доля жителей, охваченных меро-приятиями в рамках Программы</t>
  </si>
  <si>
    <t>%</t>
  </si>
  <si>
    <t>3.Доля информированного населения в сфере здоровья и определяющих его факторах</t>
  </si>
  <si>
    <t>4.Снижение доли населения, злоупотребляющего алкоголем</t>
  </si>
  <si>
    <t>5.Снижение доли курящего населения</t>
  </si>
  <si>
    <t>6.Снижение доли населения, имеющего избыточный вес и ожирение</t>
  </si>
  <si>
    <t>7.Снижение доли населения, избыточно потреб-ляющего соль</t>
  </si>
  <si>
    <t>8.Снижение доли населения, потребляющая ово-щи в недостаточном количестве</t>
  </si>
  <si>
    <t>9.Снижение доли населения, потребляющая фрукты в недостаточном количестве</t>
  </si>
  <si>
    <t>10.Увеличение доли населения, поддерживающая свое здоровье с помощью физиче-ской культуры</t>
  </si>
  <si>
    <t>11.Увеличение доли населения 1 и 2 групп здоровья</t>
  </si>
  <si>
    <t>1.Численность молодых людей в возрасте от 14 до 30 лет активно участвующих в общественной жизни района</t>
  </si>
  <si>
    <t>2.Увеличение числа людей среди молодежи, выбирающих здоровый образ жизни</t>
  </si>
  <si>
    <t>3.Увеличение молодых людей в возрасте от 14 до 30 лет, принимающих участие в добровольческой деятельности</t>
  </si>
  <si>
    <t>4.Число молодых людей, участвующих в крупных всероссийских и международных молодежных мероприятиях (форумах, слетах, акциях и т.д.);</t>
  </si>
  <si>
    <t>5.Количество информированных молодых людей по вопросам молодежной политики</t>
  </si>
  <si>
    <t>1.Сокращение количества ветхих водопроводных сетей к уровню 2014 года</t>
  </si>
  <si>
    <t>в % от общего количества ветхих сетей</t>
  </si>
  <si>
    <t>2. Сокращение количества ветхих сетей теплоснабжения к уровню 2014 года</t>
  </si>
  <si>
    <t>3.Увеличение численности населения, обеспеченного водой питьевого качества</t>
  </si>
  <si>
    <t>4.Увеличение объемов воды питьевого качества</t>
  </si>
  <si>
    <t>млн. куб.м</t>
  </si>
  <si>
    <t>5.Снижение расхода электроэнергии организациями с участием муниципального образования к уровню 2014 года</t>
  </si>
  <si>
    <t>тыс. Квт.</t>
  </si>
  <si>
    <t>6.Снижение расхода воды организациями с участием муниципального образования к уровню 2014 года</t>
  </si>
  <si>
    <t>тыс. куб.м</t>
  </si>
  <si>
    <t>7.Снижение расхода тепловой энергии организациями с участием муниципального образования к уровню 2014 года</t>
  </si>
  <si>
    <t>Гкал</t>
  </si>
  <si>
    <t>8.Снижение потерь тепловой энергии в процессе производства и транспортировки до потребителя</t>
  </si>
  <si>
    <t>1.Количество благоустроенных мест  захоронений</t>
  </si>
  <si>
    <t>2.Создание электронной базы захоронений на кладбищах Шелаболихинского района</t>
  </si>
  <si>
    <t>1.Доля объектов культурного наследия, находящихся в удовлетворительном состоянии, в общем количестве объектов культурного наследия, федерального, краевого и муниципального значения на территории Шелаболихинского района</t>
  </si>
  <si>
    <t>2.Посещаемость музея Шелаболихинского района</t>
  </si>
  <si>
    <t>кол-во посещений в год на 1 жителя</t>
  </si>
  <si>
    <t>3.Количество посещений библиотек</t>
  </si>
  <si>
    <t>кол-во на 1 жителя</t>
  </si>
  <si>
    <t>4.Количество посещений библиотек</t>
  </si>
  <si>
    <t>5.Количества посещений культурно-массовых мероприятий</t>
  </si>
  <si>
    <t>6.Доля участников культурно-досуговых мероприятий от численности населения Шелаболихинского района</t>
  </si>
  <si>
    <t>7.Доля детей, обучающихся в детских школах искусств, в общей численности учащихся детей;</t>
  </si>
  <si>
    <t>8.Отношение средней заработной платы работников учреждений культуры к средней заработной плате по Алтайскому краю</t>
  </si>
  <si>
    <t>1.Доля зарегистрированных объ-ектов недвижимости от общего количества объектов недвижимо-сти района</t>
  </si>
  <si>
    <t>2.Количество межевых дел, кадаст-ровых паспортов и свидетельств о государственной регистрации пра-ва собственности района на зе-мельные участки</t>
  </si>
  <si>
    <t>штук</t>
  </si>
  <si>
    <t>3.Количество отчетов об оценке ры-ночной стоимости объектов не-движимости, в том числе земель-ных участков</t>
  </si>
  <si>
    <t>1.Число погибших  в результате дорожно-транспортных происшествий</t>
  </si>
  <si>
    <t>2.Количество   дорожно-транспортных происшествий с пострадавшими.</t>
  </si>
  <si>
    <t>3.Число детей, раненых и погибших в дорожно-транспортных происшествиях</t>
  </si>
  <si>
    <t>4.Тяжесть последствий  дорожно-транспортных происшествий</t>
  </si>
  <si>
    <t>кол-погибших в результате ДТП, на 100 пострадавших</t>
  </si>
  <si>
    <t>5.Количество мест концентрации дорожно-транспортных происшествий</t>
  </si>
  <si>
    <t>1.Уровень преступности  в Шелаболихинском районе</t>
  </si>
  <si>
    <t>кол-во преступлений на 10 000 населения района</t>
  </si>
  <si>
    <t>2.Уровень преступлений, совершаемых на улицах и в других общест-венных местах</t>
  </si>
  <si>
    <t>3.Удельный вес преступлений, со-вершаемых  лицами, ранее совер-шавшими преступления, в общем количестве преступлений</t>
  </si>
  <si>
    <t>4.Уровень преступности, совершаемых несовершеннолетних</t>
  </si>
  <si>
    <t>кол- преступлений на 10000 несовершеннолетних</t>
  </si>
  <si>
    <t>5.Уровень преступлений, совершае-мых  лицами в состоянии алко-гольного или наркотического опь-янения</t>
  </si>
  <si>
    <t>кол-во преступлений на10 тыс. населения</t>
  </si>
  <si>
    <t>6.Удельный вес преступлений рас-крытых с помощью общественно-сти</t>
  </si>
  <si>
    <t>7.Количество фактов совершения террористических актов</t>
  </si>
  <si>
    <t>1. Доля рабочих мест, подключенных к локальной вычислительной сети, имеющих доступ к сети Интернет через защищенный канал связи, обеспеченных единой электронной почты и системой электронного документооборота от общего количества рабочих мест</t>
  </si>
  <si>
    <t>2.Доля обновленных автоматизированных персональных рабочих мест от общего количества автоматизированных персональных рабочих мест</t>
  </si>
  <si>
    <t>3. Доля муниципальных услуг, предоставляемых Администрацией района в электронном виде, от общего количества муниципальных услуг, предоставляемых Администрацией района</t>
  </si>
  <si>
    <t>1.Доступность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</si>
  <si>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2.Доля выпускников муниципальных общеобразователь-ных организаций, не сдавших единый государственный экзамен, в общей численности выпускников муници-пальных общеобразовательных организаций</t>
  </si>
  <si>
    <t>3.Доля обучающихся 9 классов, не прошедших государст-венную итоговую аттестацию в форме ГИА-9, в общей численности обучающихся 9 классов  муниципальных общеобразовательных организаций</t>
  </si>
  <si>
    <t>4.Доля учителей в возрасте до 35 лет в общей численности учителей общеобразовательных организаций</t>
  </si>
  <si>
    <t>5.Доля обучающихся общеобразовательных организаций по новым федеральным государственным образователь-ным стандартам общего образования</t>
  </si>
  <si>
    <t>6.Доля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t>
  </si>
  <si>
    <t>7.Охват детей в возрасте от 5 до 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от 5 до 18 лет)</t>
  </si>
  <si>
    <t>8.Удельный вес численности руководителей муниципаль-ных организаций дошкольного образования, общеобра-зовательных организаций и организаций дополнитель-ного образования детей, прошедших в течение послед-них трех лет повышение квалификации или профессио-нальную переподготовку, в общей численности руково-дителей организаций дошкольного, общего, дополни-тельного образования детей</t>
  </si>
  <si>
    <t>9.Отношение среднего балла единого государственного экзамена (в расчете на 2 обязательных предмета) в 10 процентах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процентах школ с худшими результатами единого государственного экзамена</t>
  </si>
  <si>
    <t>1.Доля населения Шелаболи-хинского района, систематически за-нимающихся физической культурой и спортом</t>
  </si>
  <si>
    <t>2.количество вновь введенных в эксплуатацию и капитально отремонтированных спортивных сооружений</t>
  </si>
  <si>
    <t>3.Число спортсменов, занимающихся баскетболом в Шелаболихинском районе</t>
  </si>
  <si>
    <t>4.Число спортсменов, занимающихся футболом в Шелаболихинском районе</t>
  </si>
  <si>
    <t>5.Число спортсменов, занимающихся волейболом в Шелаболихинском районе</t>
  </si>
  <si>
    <t>6.Количество действующих отделений МБОУ ДОД «Шелаболихинская детско-юношеская спортивная школа» в поселениях района</t>
  </si>
  <si>
    <t>7.Количество методистов по спорту в поселениях района</t>
  </si>
  <si>
    <t>8.Количество спортсменов - разрядников</t>
  </si>
  <si>
    <t>9.Число спортсменов, занимающихся хоккеем с шайбой в Шелаболихинском районе</t>
  </si>
  <si>
    <t>10.Число спортсменов, занимающихся настольным теннисом в Шелаболихинском районе</t>
  </si>
  <si>
    <t>11.Число спортсменов, занимающихся легкой атлетикой в Шелаболихинском районе</t>
  </si>
  <si>
    <t>12.Обеспеченность плоскостными сооружениями на 10000 населения</t>
  </si>
  <si>
    <t>тыс. кв.м</t>
  </si>
  <si>
    <t>13.Обеспеченность спортивными залами на 10000 населения</t>
  </si>
  <si>
    <t>тыс.кв.м</t>
  </si>
  <si>
    <t>14.Уровень обеспеченности населения Шелаболихинского района спортивными сооружениями, исходя из единовременной пропускной способности объектов спорта</t>
  </si>
  <si>
    <t>15.Эффективность использования объектов спорта</t>
  </si>
  <si>
    <t>16.Доля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t>
  </si>
  <si>
    <t>17.Доля учащихся и студентов, систематически занимающихся физической культурой и спортом, в общей численности учащихся и студентов</t>
  </si>
  <si>
    <t>18.Доля населения Шелаболихинского района, занятого в экономике,, занимающихся физической культурой и спортом по месту работы, в общей численности населения, занятого в экономике</t>
  </si>
  <si>
    <t>19.Доля населения Шелаболихинского района, выполнившего нормативы испытаний (тестов) Всероссийского физкультурно-спортивного комплекса «Готов к труду и обороне» (ГТО), в общей численности населения, принявшего участие в выполнении   нормативов испытаний (тестов)  Всероссийского физкультурно-спортивного комплекса «Готов к труду и обороне» (ГТО);
из них учащихся и студентов</t>
  </si>
  <si>
    <t>20.Доля детей и молодежи (возраст 3-29 лет), систематически занимающихся физической культурой и спортом, в общей численности детей и молодежи</t>
  </si>
  <si>
    <t>21.Доля граждан среднего возраста (женщины:30-54 года; мужчины 30-59 лет), систематически занимающихся физической культурой и спортом, в общей численности граждан среднего возраста</t>
  </si>
  <si>
    <t>22.Доля граждан старшего возраста (женщины: 55-79 лет, мужчины 60-79 лет), систематически занимающиеся физической культурой и спортом, в общей численности граждан старшего возраста</t>
  </si>
  <si>
    <t>23.Доля занимающихся по программе спортивной подготовки в организациях ведомственной принадлежности физической культуры и спорта</t>
  </si>
  <si>
    <t>1.Доля муниципальных служащих, прошедших курсы повышения квалификации по вопросам противодействия экстремизму и идеологии терроризма, реализации этнокультурной и миграционной политики</t>
  </si>
  <si>
    <t>2.Число тематических семинар-совещаний по вопросам противодействия экстремизму и идеологии терроризма, межнациональной конфликтности и незаконной миграции с участием сотрудников правоохранительных и надзорных органов и других служб.</t>
  </si>
  <si>
    <t>3.Число публикаций в СМИ (в т.ч. в интернет-изданиях) района, с целью информирования населения о мерах, принимаемых ОМС в сфере противодейст- вия экстремизму и идеологии терроризма</t>
  </si>
  <si>
    <t>4.Количество молодежных мероприятий, направленных на укрепление межнациональных отношений.</t>
  </si>
  <si>
    <t>1.Количество молодых семей, нуждающихся в улучшении жилищных условий, состоящих в списке претендентов на участие в Программе</t>
  </si>
  <si>
    <t>семей</t>
  </si>
  <si>
    <t>2.Количество молодых семей, улучшивших свои жилищные условия, путем участия в Программе</t>
  </si>
  <si>
    <t>3.Доля молодых семей, улучшивших жилищные условия, в общем количестве молодых семей, нуждающихся в улучшении жилищных 
условий, состоящих в списке претендентов на участие в Программе (соотношение строки 2 к строке 1)</t>
  </si>
  <si>
    <t>4.Количество выданных свидетельств на приобретение (строительство) жилья</t>
  </si>
  <si>
    <t>шт.</t>
  </si>
  <si>
    <t>5.Количество оплаченных свидетельств на приобретение (строительство) жилья</t>
  </si>
  <si>
    <t>6.Доля оплаченных свидетельств на приобретение (строительство) жилья в общем количестве свидетельств на приобретение (строительство) жилья, выданных молодым семьям</t>
  </si>
  <si>
    <t>7.Площадь жилья, построенная (приобретенная) молодыми семьями в рамках Программы</t>
  </si>
  <si>
    <t>кв. м</t>
  </si>
  <si>
    <t>8.Общая площадь жилья, введенная в эксплуатацию на территории района</t>
  </si>
  <si>
    <t>9.Доля площади жилья, построенной (приобретенной) молодыми семьями в рамках Программы в общей площади жилья, введенной в эксплуатацию на территории района</t>
  </si>
  <si>
    <t>Результаты за 9 месяцев  2019 года</t>
  </si>
  <si>
    <t>Ожидаемый результат</t>
  </si>
  <si>
    <t>Полученный результат</t>
  </si>
  <si>
    <t>к концу 2025 года:
увеличение доли школ и филиалов, в которых проведен капитальный ремонт, до 100%;</t>
  </si>
  <si>
    <t>Ведется капитальный ремонт здания Кипринской школы и спортзала Ново-обинцевской школы</t>
  </si>
  <si>
    <t>К концу 2020 года:
количество субъектов малого и среднего предпринимательства со-ставит 350 единиц, 
число занятых на малых и средних предприятиях достигнет 1235 человек, 
среднемесячная заработная плата одного работника на малых предприятиях составит 11550 рублей, 
общий объем налогов и сборов в бюджет района от субъектов малого и среднего предпринимательства возрастет до 11,2 млн. рублей</t>
  </si>
  <si>
    <t>Финансирования по программе не было. За 9 месяцев 2019 г. Обратилось 54 предпринимателя  за консультацией по вопросам открытия собственного дела и получения государственной поддержки. Сформированы перечни имущества Шелаболихинского района, свободного от прав третьих лиц, которое может быть предоставлено субъектам малого и среднего предпринимательства во владение и (или) в пользование на долгосрочной основе. На официальном сайте района в разделе "Предпринимателям" постоянно размещается важная информация для предпринимателей.</t>
  </si>
  <si>
    <t xml:space="preserve"> создание эффективной системы мониторинга уровня здоровья населения района; создание системы информирования населения  района о факторах риска и профилактики заболеваний; повышение уровня культуры здоровья населения  района; совершенствование инфраструктуры здоровьесбережения в районе, способствующей укреплению физического, психологического и социального благополучия населения; создание условий для улучшения репродуктивного здоровья, увеличения средней продолжительности жизни, снижения преждевременной смертности, заболеваемости, инвалидизации населения</t>
  </si>
  <si>
    <t>Размещение информации в средствах массовой информации по вопросам здорового образа жизни.
Проведение мониторинга организации школьного и дошкольного питания в муниципальных образовательных учреждениях, в том числе качества питания и количества детей, получающих горячее питание.</t>
  </si>
  <si>
    <t>Создание необходимых условий для повышения эффективности молодежной политики, наличие разнообразных возможностей для самовыражения молодых людей всех категорий, повышения социальной активности, активное вовлечение и участие в жизни общества; увеличения численности молодых людей в возрасте от 14 до 30 лет активно участвующих в общественной жизни района 1750 человек; увеличение числа людей среди молодежи, выбирающих ЗОЖ 1030 человек; увеличение молодых людей в возрасте от 14 до 30 лет, принимающих участие в добровольческой деятельности 460 человек; число молодых людей, участвующих в крупных молодежных мероприятиях  1430 человек;
количество информированных молодых людей по вопросам молодежной политики 1650 человек.</t>
  </si>
  <si>
    <t xml:space="preserve"> Молодые люди  от 14 до 30 лет активно участвуют  в общественной жизни района, в добровольческой деятельности района. С привлечением молодежи проведенны мероприятия такие, как месячник молодого избирателя, месячник патриотического воспитания, акция "Молодежь выбирает ЗОЖ", патриотическая акция «Марафон памяти», митинг памяти, посвященный 30-летию вывода советских войск из Афганистана, акции "Георгиевская ленточка", "День без табака" и др.</t>
  </si>
  <si>
    <t>Сокращение количества водопроводных сетей, нуждающихся в замене на 14%; сокращение показателя удельного веса сетей теплоснабжения, требующих замены на 9 %; увеличение объемов воды питьевого качества на ,0,079 млн. куб. м; увеличение численности населения, обеспечен ного водой питьевого качества на 1278 чел.; снижение расхода электроэнергии организациями с участием МО на 57,2 тыс. кВт; снижение потерь тепловой энергии в процессе производства и транспортировки до потребителя на 846 Гкал; снижение расхода организациями с участием МО воды на 5,15 тыс. м3;снижение расхода тепловой энергии органами с участием МО  на 0,7  тыс. Гкал.</t>
  </si>
  <si>
    <t>В рамках программы за 9 месяцев 2019 года  произведена оплата за разработку сметной документации  и капитальный ремонт тепловых сетей:   
оплата задолженности 2018 года в сумме 131,2 тыс. рублей (из них 123,4 тыс. рублей краевой бюджет, 7,6 тыс. рублей районный бюджет); СМР 624,4 тыс. рублей КБ); оплата 2019 года  строительный контроль в сумме  99,5 тыс. рублей  (в т.ч.  89,4 тыс. рублей КБ  и 10,1 тыс. рублей  РБ)</t>
  </si>
  <si>
    <t>улучшение состояния территорий мест захоронений;
повышение качества предоставляемых услуг по погребению;
систематизация.</t>
  </si>
  <si>
    <t>Определены места для устройства контейнерных площадок накопления твердых коммунальных отходов.</t>
  </si>
  <si>
    <t>Увеличится  доля объектов культурного наследия, находящихся в удовлетворительном состоянии до 62 % за счет капитального ремонта 7 памятников; посещаемость музея района составит к 2020 году 0,38 посещений в год на 1 жителя; количество посещений библиотек на 1 жителя к 2020 году составит 2,42 посещений; количество посещений культурно-массовых мероприятий не менее чем на 1,1 %; доля  участников культурно-досуговых мероприятий от численности населения района не менее чем на 1,1 %; сохранение доли детей, обучающихся в ДШИ, в общей численности учащихся детей на уровне прошлых лет</t>
  </si>
  <si>
    <t>Для привлечения населения на экскурсии, сотрудниками музея оформлено17 выставок, музей посетило 1849 чел., проведено 11 уроков мужества, 3 заседаний клуба «Общения». Книговыдача  библиотеками составила 42286 экз., читателей -3110 чел. Проведено 124 культурно-массовых мероп риятий, оформлено 188 выставок. Ежегодно увеличивается кол-во посещений концертных мероприятий жителями района. В целях сохранения чис ленности детей, обучающихся в ДШИ, ведется большая работа по профориентации. Для повышение СЗП работникам учреждений культуры района выделяются средства из РБ для премирования работников культуры.</t>
  </si>
  <si>
    <t>К концу 2020 года:
регистрации права собственности на 15 объектов не-движимости района; 
оценка рыночной стоимости объектов муниципальной собственности, подлежащих приватизации, передаче в аренду;
межевание земельных участков</t>
  </si>
  <si>
    <t>За 9 месяцев  в рамках программы проведена оценка рыночной стоимости и межевание одного  объекта недвижимости.
Получена одна выписка о государственной регистрации права собственности района.</t>
  </si>
  <si>
    <t>сокращение уровня смертности в результате дорожно-транспортных происшествий на 50 %;
сокращение количества дорожно-транспортных происшествий с пострадавшими  до 9 единиц;
 снижение тяжести последствий дорожно-транспортных происшествий  до 11,2 погибших человек погибших на 100 пострадавших;
сокращение на 100% детского дорожно-транспортного травматизма;
сокращение на 100% количества мест концентрации дорожно-транспортных происшествий.</t>
  </si>
  <si>
    <t>В рамках МП «Повышение безопасности дорожного движения в Шелаболихинском районе» проводились беседы и классные часы в школах на тему безопасности дорожного движения.  Обновлены паспорта дорожной безопасности всех ОУ района. Утверждены и обследованы школьные маршруты движения школьных автобусов.</t>
  </si>
  <si>
    <t>сокращение уровня преступности  в районе до 161 преступления на 10 тыс. жителей района; сокращение уровня преступлений, совершаемых несовершеннолетними до 21 факта  на 10 тыс. нес-летних; сокращение удельного веса преступлений до 12 %; уменьшение уровня прес туплений, совершаемых в общественных местах до 24 фактов на 10 тыс. жителей района; сокращение уровня преступлений, совершаемых лицами в состоя нии алк-ного или нарк-кого  опьянения до 38 фактов на 10 тыс. жителей района; рост удельного веса преступлений, раскрытых с помощью сил об щественности до 10% от общего кол-ва преступлений; исключение террористических актов.</t>
  </si>
  <si>
    <t>Проведение массовых физкультурно-оздоровительных мероприятий среди детей и подростков по легкой атлетике, лыжам, футболу, хоккею и другим видам спорта. Расширение участия общественных формирований и населения района в обеспечении правопорядка и безопасности на улицах сел, работе с подростками и молодежью. Участие специалистов органов и учреждений системы профилактики правонарушений в семина рах и практических занятиях по проблемам профилактики безнадзорности и пр-вонарушений несов-летних. Проведение рейдов и мероприятий по раннему выявлению неблагополучных семей и родителей, не занимающихся воспитанием детей.</t>
  </si>
  <si>
    <t xml:space="preserve"> Повышение эффективности работы органов Администрации района за счет использования современной компьютерной техники, обеспечение стабильной работы компьютерной и оргтехники, увеличение кол-ва рабочих мест, подключенных к локальной вычислительной сети, имеющих дос туп к интернету, обеспеченных единой электронной почтой и системой электронного документооборота. Повышение информационной открыто сти Администрации района, увеличение числа посетителей сайта  района. Увеличение кол-ва рабочих мест, подключенных к защищенной корпо ративной сети передачи данных Алтайского края для обеспечения работы по оказанию муниципальных услуг в электронном виде. Выполнение мероприятий по защите персональных данных</t>
  </si>
  <si>
    <t>"Приобретена подписка для обновления программы продуктов 1С – Бухгалтерия. Приобретен компьютер. Открыты официальные страницы Администрации Шелаболихинского района в социальных сетях «Одноклассники», «В контакте», «Инстаграм». На официальном сайте расширены разделы в целях повышения информационной открытости Администрации района. Четыре рабочих места подключено к локальной вычислитель ной сети.</t>
  </si>
  <si>
    <t>увеличение % детей в  возрасте от 3 до 7 лет, получающих дошкольное образование, до 100%;  сокращение % выпускников школ, не сдавших ЕГЭ до 1,98%;  сокращение доли обучающихся 9 классов, не прошедших ГИА-9 до 2%;  увеличение доли учителей в возрасте до 35 лет до 24%;  увеличение доли обучающихся по новым образовательным стандартам до 100%; увеличение доли обучающихся по программам общего образования, участвующих в олимпиадах и конкурсах различного уровня до 50%;  увеличение охвата детей в возрасте от 5 до 18 лет программами допобразования до 73%; увеличение % численности руководителей муниципальных организаций образования прошедших повышение квалификации или профессиональную переподготовку до 100%.</t>
  </si>
  <si>
    <t>Для сдачи ЕГЭ и ГИА-9 проведена встреча с представителями АлтГПУ о возможности привлечения студентов, в том числе на длительную практику. Направлены вакансии в ЦЗН, вакансии выставлены на сайтах образовательных организаций и сайте комитета по образованию. Заключены договоры на целевое обучение. Выплачиваются подъемные. Проведена региональная олимпиада, районные конкурсы, конкурс чтецов стихов, спортивные соревнования в рамках районной спартакиады школьников, ярмарка исследовательских работ и многое другое.
Охват допобразованием вырос в связи с тем, что в летний период в лагерях при школах прошли обучение по программам допобразования 930 школьников.4 руководителя ОУ прошли обучение по менеджменту.</t>
  </si>
  <si>
    <t xml:space="preserve">  увеличение числа жителей района, регулярно занимающихся физической культурой и спортом, на 18%; увеличение  штатных единиц методис тов по спорту в поселениях района на 3 штатных единицы; увеличение  числа  людей,  занимающихся  баскетболом на 100 человек,  занимающих ся  волейболом   на 70 человек, занимающихся  футболом на 150 человек, занимающихся хоккеем на 115 человек, занимающихся настольным тен нисом на 90 человек, занимающихся легкой атлетикой на 50 человек;  открытие 2 отделений по видам спорта в МБОУДОД «Шелаболихинская детско-юношеская спортивная школа»; обеспечение плоскостными спортивными сооружениями на 10000 населения до 70,75 тыс.кв.м.; обеспече ние спортивными залами на 10000 населения до 2,49 тыс.кв.м.</t>
  </si>
  <si>
    <t xml:space="preserve"> С каждым годом увеличивается количество спортсменов участвующих в развитии физкультуры и спорта, проводятся сельские и районные соревнования, турниры по хоккею с  шайбой, по футболу, турнир по волейболу, лыжная гонка "Лыжня России" в районе и т.д. Для открытия отделения баскетбола, ведется работа по получению лицензии для занятия данным видом спорта.</t>
  </si>
  <si>
    <t>совершенствование форм и методов работы ОМС по профилактике терроризма и экстремизма в районе; создание эффективной системы проти водействия экстремизму и терроризму; увеличение до 30 % доли муниципальных служащих, прошедших курсы повышения квалификации по вопросам противодействия экстремизму и терроризму; увеличение до 4 в год семинаров по вопросам противодействия экстремизму и терро ризму, межнациональной конфликтности и незаконной миграции; недопущение создания и деятельности на территории района националисти ческих экстремистских  молодежных группировок; увеличение до 10 в год числа публикаций в районной газете в сфере противодействия экстре мизму и терроризму; формирование единого информационного пространства для пропаганды и распространения на террито рии района идей толерантности, гражданской солидарности, уважения к другим культурам.</t>
  </si>
  <si>
    <t>ОМС проводится работа по профилактике терроризма и экстремизма с использованием возможностей СМИ с целью создания эффективной системы правовых знаний у населения, формирования идей толерантности, уважения к другим культурам. На территории района не выявлена деятельность националистических экстремистских молодежных группировок.</t>
  </si>
  <si>
    <t>Успешное выполнение мероприятий Программы в 2016 – 2020 годах позволит обеспечить жильем 19 молодых семей в муниципальном образовании Шелаболихинский район</t>
  </si>
  <si>
    <t>За 9 месяцев 2019 года выдано 2 свидетельства молодым семьям. Оплачено 1 свидетельство, молодой семьей приобретен жилой дом на вторичном рынке.</t>
  </si>
  <si>
    <t>Финансирование за 9 месяцев  2019 года</t>
  </si>
  <si>
    <t>План по программе на  2019г.</t>
  </si>
  <si>
    <t>Фактически освоено за 9 месяцев  2019г.</t>
  </si>
  <si>
    <t>Выполнение за 9 месяцев  2019г. от плана по программе, %</t>
  </si>
  <si>
    <t>Всего</t>
  </si>
  <si>
    <t>в т.ч.кап. вложения</t>
  </si>
  <si>
    <t xml:space="preserve">в том числе </t>
  </si>
  <si>
    <t>ФБ</t>
  </si>
  <si>
    <t>КБ</t>
  </si>
  <si>
    <t>МБ</t>
  </si>
  <si>
    <t>ВИ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</si>
</sst>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
    <font>
      <sz val="11"/>
      <color indexed="8"/>
      <name val="Calibri"/>
      <family val="0"/>
    </font>
    <font>
      <sz val="10"/>
      <color indexed="8"/>
      <name val="Arial"/>
      <family val="0"/>
    </font>
    <font>
      <sz val="12"/>
      <color indexed="8"/>
      <name val="Times New Roman"/>
      <family val="0"/>
    </font>
    <font>
      <b/>
      <sz val="12"/>
      <color indexed="8"/>
      <name val="Times New Roman"/>
      <family val="0"/>
    </font>
    <font>
      <b/>
      <sz val="11"/>
      <color indexed="8"/>
      <name val="Times New Roman"/>
      <family val="0"/>
    </font>
    <font>
      <sz val="11"/>
      <color indexed="8"/>
      <name val="Times New Roman"/>
      <family val="0"/>
    </font>
  </fonts>
  <fills count="2">
    <fill>
      <patternFill/>
    </fill>
    <fill>
      <patternFill patternType="gray125"/>
    </fill>
  </fills>
  <borders count="2">
    <border>
      <left/>
      <right/>
      <top/>
      <bottom/>
      <diagonal/>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cellStyleXfs>
  <cellXfs count="22">
    <xf numFmtId="0" fontId="0" fillId="0" borderId="0" xfId="0" applyAlignment="1">
      <alignment/>
    </xf>
    <xf numFmtId="0" fontId="0" fillId="0" borderId="0" xfId="0" applyAlignment="1">
      <alignment/>
    </xf>
    <xf numFmtId="0" fontId="2" fillId="0" borderId="0" xfId="0" applyAlignment="1">
      <alignment vertical="top" wrapText="1"/>
    </xf>
    <xf numFmtId="0" fontId="2" fillId="0" borderId="0" xfId="0" applyAlignment="1">
      <alignment horizontal="right" vertical="top" wrapText="1"/>
    </xf>
    <xf numFmtId="0" fontId="3" fillId="0" borderId="0" xfId="0" applyAlignment="1">
      <alignment horizontal="centerContinuous" vertical="top" wrapText="1"/>
    </xf>
    <xf numFmtId="0" fontId="2" fillId="0" borderId="0" xfId="0" applyAlignment="1">
      <alignment horizontal="centerContinuous" vertical="top" wrapText="1"/>
    </xf>
    <xf numFmtId="0" fontId="2" fillId="0" borderId="0" xfId="0" applyAlignment="1">
      <alignment horizontal="center" vertical="top" wrapText="1"/>
    </xf>
    <xf numFmtId="0" fontId="2" fillId="0" borderId="1" xfId="0" applyAlignment="1">
      <alignment horizontal="center" vertical="top" wrapText="1"/>
    </xf>
    <xf numFmtId="0" fontId="2" fillId="0" borderId="1" xfId="0" applyAlignment="1">
      <alignment horizontal="right" vertical="top" wrapText="1"/>
    </xf>
    <xf numFmtId="0" fontId="2" fillId="0" borderId="1" xfId="0" applyAlignment="1">
      <alignment vertical="top" wrapText="1"/>
    </xf>
    <xf numFmtId="0" fontId="3" fillId="0" borderId="1" xfId="0" applyAlignment="1">
      <alignment horizontal="right" vertical="top" wrapText="1"/>
    </xf>
    <xf numFmtId="0" fontId="3" fillId="0" borderId="1" xfId="0" applyAlignment="1">
      <alignment vertical="top" wrapText="1"/>
    </xf>
    <xf numFmtId="0" fontId="0" fillId="0" borderId="1" xfId="0" applyAlignment="1">
      <alignment horizontal="right" vertical="top" wrapText="1"/>
    </xf>
    <xf numFmtId="0" fontId="0" fillId="0" borderId="1" xfId="0" applyAlignment="1">
      <alignment vertical="top" wrapText="1"/>
    </xf>
    <xf numFmtId="0" fontId="5" fillId="0" borderId="0" xfId="0" applyAlignment="1">
      <alignment vertical="top" wrapText="1"/>
    </xf>
    <xf numFmtId="0" fontId="5" fillId="0" borderId="0" xfId="0" applyAlignment="1">
      <alignment horizontal="right" vertical="top" wrapText="1"/>
    </xf>
    <xf numFmtId="0" fontId="4" fillId="0" borderId="0" xfId="0" applyAlignment="1">
      <alignment horizontal="left" vertical="top"/>
    </xf>
    <xf numFmtId="0" fontId="5" fillId="0" borderId="0" xfId="0" applyAlignment="1">
      <alignment horizontal="center" vertical="center" wrapText="1"/>
    </xf>
    <xf numFmtId="0" fontId="5" fillId="0" borderId="1" xfId="0" applyAlignment="1">
      <alignment horizontal="center" vertical="center" wrapText="1"/>
    </xf>
    <xf numFmtId="0" fontId="4" fillId="0" borderId="1" xfId="0" applyAlignment="1">
      <alignment horizontal="right" vertical="top" wrapText="1"/>
    </xf>
    <xf numFmtId="0" fontId="4" fillId="0" borderId="1" xfId="0" applyAlignment="1">
      <alignment vertical="top" wrapText="1"/>
    </xf>
    <xf numFmtId="0" fontId="5" fillId="0" borderId="1" xfId="0" applyAlignment="1">
      <alignmen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00FF00"/>
      <rgbColor rgb="00FF0000"/>
      <rgbColor rgb="00007F00"/>
      <rgbColor rgb="007F7F00"/>
      <rgbColor rgb="00C0C0C0"/>
      <rgbColor rgb="00E6E6E6"/>
      <rgbColor rgb="00B3B3B3"/>
      <rgbColor rgb="00999999"/>
      <rgbColor rgb="00666666"/>
      <rgbColor rgb="004D4D4D"/>
      <rgbColor rgb="00333333"/>
      <rgbColor rgb="000000FF"/>
      <rgbColor rgb="00CCCCCC"/>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8"/>
  <sheetViews>
    <sheetView tabSelected="1" workbookViewId="0" topLeftCell="A1">
      <selection activeCell="A1" sqref="A1"/>
    </sheetView>
  </sheetViews>
  <sheetFormatPr defaultColWidth="8.7109375" defaultRowHeight="15"/>
  <cols>
    <col min="1" max="1" width="5.7109375" style="3" bestFit="1" customWidth="1"/>
    <col min="2" max="2" width="80.7109375" style="2" bestFit="1" customWidth="1"/>
    <col min="3" max="256" width="9.140625" style="2" bestFit="1" customWidth="1"/>
  </cols>
  <sheetData>
    <row r="1" spans="1:2" ht="15.75">
      <c r="A1" s="4" t="s">
        <v>0</v>
      </c>
      <c r="B1" s="5"/>
    </row>
    <row r="2" spans="1:2" ht="15.75">
      <c r="A2" s="4" t="s">
        <v>1</v>
      </c>
      <c r="B2" s="5"/>
    </row>
    <row r="3" spans="1:2" s="6" customFormat="1" ht="31.5">
      <c r="A3" s="7" t="s">
        <v>2</v>
      </c>
      <c r="B3" s="7" t="s">
        <v>3</v>
      </c>
    </row>
    <row r="4" spans="1:2" ht="31.5">
      <c r="A4" s="8">
        <v>1</v>
      </c>
      <c r="B4" s="9" t="s">
        <v>4</v>
      </c>
    </row>
    <row r="5" spans="1:2" ht="31.5">
      <c r="A5" s="8">
        <v>2</v>
      </c>
      <c r="B5" s="9" t="s">
        <v>5</v>
      </c>
    </row>
    <row r="6" spans="1:2" ht="31.5">
      <c r="A6" s="8">
        <v>3</v>
      </c>
      <c r="B6" s="9" t="s">
        <v>6</v>
      </c>
    </row>
    <row r="7" spans="1:2" ht="15.75">
      <c r="A7" s="8">
        <v>4</v>
      </c>
      <c r="B7" s="9" t="s">
        <v>7</v>
      </c>
    </row>
    <row r="8" spans="1:2" ht="31.5">
      <c r="A8" s="8">
        <v>5</v>
      </c>
      <c r="B8" s="9" t="s">
        <v>8</v>
      </c>
    </row>
    <row r="9" spans="1:2" ht="31.5">
      <c r="A9" s="8">
        <v>6</v>
      </c>
      <c r="B9" s="9" t="s">
        <v>9</v>
      </c>
    </row>
    <row r="10" spans="1:2" ht="15.75">
      <c r="A10" s="8">
        <v>7</v>
      </c>
      <c r="B10" s="9" t="s">
        <v>10</v>
      </c>
    </row>
    <row r="11" spans="1:2" ht="31.5">
      <c r="A11" s="8">
        <v>8</v>
      </c>
      <c r="B11" s="9" t="s">
        <v>11</v>
      </c>
    </row>
    <row r="12" spans="1:2" ht="31.5">
      <c r="A12" s="8">
        <v>9</v>
      </c>
      <c r="B12" s="9" t="s">
        <v>12</v>
      </c>
    </row>
    <row r="13" spans="1:2" ht="31.5">
      <c r="A13" s="8">
        <v>10</v>
      </c>
      <c r="B13" s="9" t="s">
        <v>13</v>
      </c>
    </row>
    <row r="14" spans="1:2" ht="31.5">
      <c r="A14" s="8">
        <v>11</v>
      </c>
      <c r="B14" s="9" t="s">
        <v>14</v>
      </c>
    </row>
    <row r="15" spans="1:2" ht="15.75">
      <c r="A15" s="8">
        <v>12</v>
      </c>
      <c r="B15" s="9" t="s">
        <v>15</v>
      </c>
    </row>
    <row r="16" spans="1:2" ht="31.5">
      <c r="A16" s="8">
        <v>13</v>
      </c>
      <c r="B16" s="9" t="s">
        <v>16</v>
      </c>
    </row>
    <row r="17" spans="1:2" ht="31.5">
      <c r="A17" s="8">
        <v>14</v>
      </c>
      <c r="B17" s="9" t="s">
        <v>17</v>
      </c>
    </row>
    <row r="18" spans="1:2" ht="31.5">
      <c r="A18" s="8">
        <v>15</v>
      </c>
      <c r="B18" s="9" t="s">
        <v>18</v>
      </c>
    </row>
  </sheetData>
  <sheetProtection/>
  <printOptions/>
  <pageMargins left="0.7875" right="0.31527777777777777" top="0.39375" bottom="0.5902777777777778" header="0.3" footer="0.31527777777777777"/>
  <pageSetup horizontalDpi="30066" verticalDpi="30066" orientation="portrait" paperSize="9"/>
  <headerFooter alignWithMargins="0">
    <oddFooter>&amp;L&amp;D&amp;RСтр. &amp;P</oddFooter>
  </headerFooter>
</worksheet>
</file>

<file path=xl/worksheets/sheet2.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8.7109375" defaultRowHeight="15"/>
  <cols>
    <col min="1" max="1" width="5.7109375" style="3" bestFit="1" customWidth="1"/>
    <col min="2" max="2" width="30.7109375" style="2" bestFit="1" customWidth="1"/>
    <col min="3" max="3" width="50.7109375" style="2" bestFit="1" customWidth="1"/>
    <col min="4" max="256" width="9.140625" style="2" bestFit="1" customWidth="1"/>
  </cols>
  <sheetData>
    <row r="1" spans="1:3" ht="15.75">
      <c r="A1" s="4" t="s">
        <v>0</v>
      </c>
      <c r="B1" s="5"/>
      <c r="C1" s="5"/>
    </row>
    <row r="2" spans="1:3" ht="15.75">
      <c r="A2" s="4" t="s">
        <v>19</v>
      </c>
      <c r="B2" s="5"/>
      <c r="C2" s="5"/>
    </row>
    <row r="3" spans="1:3" s="6" customFormat="1" ht="31.5">
      <c r="A3" s="7" t="s">
        <v>2</v>
      </c>
      <c r="B3" s="7" t="s">
        <v>3</v>
      </c>
      <c r="C3" s="7" t="s">
        <v>20</v>
      </c>
    </row>
    <row r="4" spans="1:3" ht="79.5">
      <c r="A4" s="10">
        <v>1</v>
      </c>
      <c r="B4" s="11" t="s">
        <v>4</v>
      </c>
      <c r="C4" s="9" t="s">
        <v>21</v>
      </c>
    </row>
    <row r="5" spans="1:3" ht="79.5">
      <c r="A5" s="10">
        <v>2</v>
      </c>
      <c r="B5" s="11" t="s">
        <v>5</v>
      </c>
      <c r="C5" s="9" t="s">
        <v>22</v>
      </c>
    </row>
    <row r="6" spans="1:3" ht="95.25">
      <c r="A6" s="10">
        <v>3</v>
      </c>
      <c r="B6" s="11" t="s">
        <v>6</v>
      </c>
      <c r="C6" s="9" t="s">
        <v>23</v>
      </c>
    </row>
    <row r="7" spans="1:3" ht="31.5">
      <c r="A7" s="10">
        <v>4</v>
      </c>
      <c r="B7" s="11" t="s">
        <v>7</v>
      </c>
      <c r="C7" s="9" t="s">
        <v>24</v>
      </c>
    </row>
    <row r="8" spans="1:3" ht="31.5">
      <c r="A8" s="12"/>
      <c r="B8" s="13"/>
      <c r="C8" s="9" t="s">
        <v>25</v>
      </c>
    </row>
    <row r="9" spans="1:3" ht="31.5">
      <c r="A9" s="12"/>
      <c r="B9" s="13"/>
      <c r="C9" s="9" t="s">
        <v>26</v>
      </c>
    </row>
    <row r="10" spans="1:3" ht="63">
      <c r="A10" s="12"/>
      <c r="B10" s="13"/>
      <c r="C10" s="9" t="s">
        <v>27</v>
      </c>
    </row>
    <row r="11" spans="1:3" ht="15.75">
      <c r="A11" s="12"/>
      <c r="B11" s="13"/>
      <c r="C11" s="9" t="s">
        <v>28</v>
      </c>
    </row>
    <row r="12" spans="1:3" ht="95.25">
      <c r="A12" s="10">
        <v>5</v>
      </c>
      <c r="B12" s="11" t="s">
        <v>8</v>
      </c>
      <c r="C12" s="9" t="s">
        <v>29</v>
      </c>
    </row>
    <row r="13" spans="1:3" ht="95.25">
      <c r="A13" s="10">
        <v>6</v>
      </c>
      <c r="B13" s="11" t="s">
        <v>9</v>
      </c>
      <c r="C13" s="9" t="s">
        <v>30</v>
      </c>
    </row>
    <row r="14" spans="1:3" ht="47.25">
      <c r="A14" s="10">
        <v>7</v>
      </c>
      <c r="B14" s="11" t="s">
        <v>10</v>
      </c>
      <c r="C14" s="9" t="s">
        <v>31</v>
      </c>
    </row>
    <row r="15" spans="1:3" ht="111">
      <c r="A15" s="10">
        <v>8</v>
      </c>
      <c r="B15" s="11" t="s">
        <v>11</v>
      </c>
      <c r="C15" s="9" t="s">
        <v>32</v>
      </c>
    </row>
    <row r="16" spans="1:3" ht="47.25">
      <c r="A16" s="10">
        <v>9</v>
      </c>
      <c r="B16" s="11" t="s">
        <v>12</v>
      </c>
      <c r="C16" s="9" t="s">
        <v>33</v>
      </c>
    </row>
    <row r="17" spans="1:3" ht="31.5">
      <c r="A17" s="8"/>
      <c r="B17" s="13"/>
      <c r="C17" s="9" t="s">
        <v>34</v>
      </c>
    </row>
    <row r="18" spans="1:3" ht="47.25">
      <c r="A18" s="8"/>
      <c r="B18" s="13"/>
      <c r="C18" s="9" t="s">
        <v>35</v>
      </c>
    </row>
    <row r="19" spans="1:3" ht="31.5">
      <c r="A19" s="10">
        <v>10</v>
      </c>
      <c r="B19" s="11" t="s">
        <v>13</v>
      </c>
      <c r="C19" s="9" t="s">
        <v>36</v>
      </c>
    </row>
    <row r="20" spans="1:3" ht="31.5">
      <c r="A20" s="12"/>
      <c r="B20" s="13"/>
      <c r="C20" s="9" t="s">
        <v>37</v>
      </c>
    </row>
    <row r="21" spans="1:3" ht="31.5">
      <c r="A21" s="12"/>
      <c r="B21" s="13"/>
      <c r="C21" s="9" t="s">
        <v>38</v>
      </c>
    </row>
    <row r="22" spans="1:3" ht="31.5">
      <c r="A22" s="12"/>
      <c r="B22" s="13"/>
      <c r="C22" s="9" t="s">
        <v>39</v>
      </c>
    </row>
    <row r="23" spans="1:3" ht="95.25">
      <c r="A23" s="10">
        <v>11</v>
      </c>
      <c r="B23" s="11" t="s">
        <v>14</v>
      </c>
      <c r="C23" s="9" t="s">
        <v>40</v>
      </c>
    </row>
    <row r="24" spans="1:3" ht="79.5">
      <c r="A24" s="10">
        <v>12</v>
      </c>
      <c r="B24" s="11" t="s">
        <v>15</v>
      </c>
      <c r="C24" s="9" t="s">
        <v>41</v>
      </c>
    </row>
    <row r="25" spans="1:3" ht="111">
      <c r="A25" s="10">
        <v>13</v>
      </c>
      <c r="B25" s="11" t="s">
        <v>16</v>
      </c>
      <c r="C25" s="9" t="s">
        <v>42</v>
      </c>
    </row>
    <row r="26" spans="1:3" ht="79.5">
      <c r="A26" s="10">
        <v>14</v>
      </c>
      <c r="B26" s="11" t="s">
        <v>17</v>
      </c>
      <c r="C26" s="9" t="s">
        <v>43</v>
      </c>
    </row>
    <row r="27" spans="1:3" ht="63">
      <c r="A27" s="12"/>
      <c r="B27" s="13"/>
      <c r="C27" s="9" t="s">
        <v>44</v>
      </c>
    </row>
    <row r="28" spans="1:3" ht="63">
      <c r="A28" s="12"/>
      <c r="B28" s="13"/>
      <c r="C28" s="9" t="s">
        <v>45</v>
      </c>
    </row>
    <row r="29" spans="1:3" ht="31.5">
      <c r="A29" s="12"/>
      <c r="B29" s="13"/>
      <c r="C29" s="9" t="s">
        <v>46</v>
      </c>
    </row>
    <row r="30" spans="1:3" ht="63">
      <c r="A30" s="10">
        <v>15</v>
      </c>
      <c r="B30" s="11" t="s">
        <v>18</v>
      </c>
      <c r="C30" s="9" t="s">
        <v>47</v>
      </c>
    </row>
  </sheetData>
  <sheetProtection/>
  <mergeCells count="8">
    <mergeCell ref="A7:A11"/>
    <mergeCell ref="B7:B11"/>
    <mergeCell ref="A16:A18"/>
    <mergeCell ref="B16:B18"/>
    <mergeCell ref="A19:A22"/>
    <mergeCell ref="B19:B22"/>
    <mergeCell ref="A26:A29"/>
    <mergeCell ref="B26:B29"/>
  </mergeCells>
  <printOptions/>
  <pageMargins left="0.7875" right="0.31527777777777777" top="0.39375" bottom="0.5902777777777778" header="0.3" footer="0.31527777777777777"/>
  <pageSetup horizontalDpi="30066" verticalDpi="30066" orientation="portrait" paperSize="9"/>
  <headerFooter alignWithMargins="0">
    <oddFooter>&amp;L&amp;D&amp;RСтр. &amp;P</oddFooter>
  </headerFooter>
</worksheet>
</file>

<file path=xl/worksheets/sheet3.xml><?xml version="1.0" encoding="utf-8"?>
<worksheet xmlns="http://schemas.openxmlformats.org/spreadsheetml/2006/main" xmlns:r="http://schemas.openxmlformats.org/officeDocument/2006/relationships">
  <dimension ref="A1:C80"/>
  <sheetViews>
    <sheetView workbookViewId="0" topLeftCell="A1">
      <selection activeCell="A1" sqref="A1"/>
    </sheetView>
  </sheetViews>
  <sheetFormatPr defaultColWidth="8.7109375" defaultRowHeight="15"/>
  <cols>
    <col min="1" max="1" width="5.7109375" style="3" bestFit="1" customWidth="1"/>
    <col min="2" max="2" width="30.7109375" style="2" bestFit="1" customWidth="1"/>
    <col min="3" max="3" width="50.7109375" style="2" bestFit="1" customWidth="1"/>
    <col min="4" max="256" width="9.140625" style="2" bestFit="1" customWidth="1"/>
  </cols>
  <sheetData>
    <row r="1" spans="1:3" ht="15.75">
      <c r="A1" s="4" t="s">
        <v>0</v>
      </c>
      <c r="B1" s="5"/>
      <c r="C1" s="5"/>
    </row>
    <row r="2" spans="1:3" ht="15.75">
      <c r="A2" s="4" t="s">
        <v>48</v>
      </c>
      <c r="B2" s="5"/>
      <c r="C2" s="5"/>
    </row>
    <row r="3" spans="1:3" s="6" customFormat="1" ht="31.5">
      <c r="A3" s="7" t="s">
        <v>2</v>
      </c>
      <c r="B3" s="7" t="s">
        <v>3</v>
      </c>
      <c r="C3" s="7" t="s">
        <v>49</v>
      </c>
    </row>
    <row r="4" spans="1:3" ht="79.5">
      <c r="A4" s="10">
        <v>1</v>
      </c>
      <c r="B4" s="11" t="s">
        <v>4</v>
      </c>
      <c r="C4" s="9" t="s">
        <v>50</v>
      </c>
    </row>
    <row r="5" spans="1:3" ht="31.5">
      <c r="A5" s="12"/>
      <c r="B5" s="13"/>
      <c r="C5" s="9" t="s">
        <v>51</v>
      </c>
    </row>
    <row r="6" spans="1:3" ht="47.25">
      <c r="A6" s="12"/>
      <c r="B6" s="13"/>
      <c r="C6" s="9" t="s">
        <v>52</v>
      </c>
    </row>
    <row r="7" spans="1:3" ht="47.25">
      <c r="A7" s="10">
        <v>2</v>
      </c>
      <c r="B7" s="11" t="s">
        <v>5</v>
      </c>
      <c r="C7" s="9" t="s">
        <v>53</v>
      </c>
    </row>
    <row r="8" spans="1:3" ht="31.5">
      <c r="A8" s="12"/>
      <c r="B8" s="13"/>
      <c r="C8" s="9" t="s">
        <v>54</v>
      </c>
    </row>
    <row r="9" spans="1:3" ht="31.5">
      <c r="A9" s="12"/>
      <c r="B9" s="13"/>
      <c r="C9" s="9" t="s">
        <v>55</v>
      </c>
    </row>
    <row r="10" spans="1:3" ht="79.5">
      <c r="A10" s="12"/>
      <c r="B10" s="13"/>
      <c r="C10" s="9" t="s">
        <v>56</v>
      </c>
    </row>
    <row r="11" spans="1:3" ht="47.25">
      <c r="A11" s="12"/>
      <c r="B11" s="13"/>
      <c r="C11" s="9" t="s">
        <v>57</v>
      </c>
    </row>
    <row r="12" spans="1:3" ht="47.25">
      <c r="A12" s="12"/>
      <c r="B12" s="13"/>
      <c r="C12" s="9" t="s">
        <v>58</v>
      </c>
    </row>
    <row r="13" spans="1:3" ht="31.5">
      <c r="A13" s="12"/>
      <c r="B13" s="13"/>
      <c r="C13" s="9" t="s">
        <v>59</v>
      </c>
    </row>
    <row r="14" spans="1:3" ht="31.5">
      <c r="A14" s="12"/>
      <c r="B14" s="13"/>
      <c r="C14" s="9" t="s">
        <v>60</v>
      </c>
    </row>
    <row r="15" spans="1:3" ht="47.25">
      <c r="A15" s="10">
        <v>3</v>
      </c>
      <c r="B15" s="11" t="s">
        <v>6</v>
      </c>
      <c r="C15" s="9" t="s">
        <v>61</v>
      </c>
    </row>
    <row r="16" spans="1:3" ht="63">
      <c r="A16" s="12"/>
      <c r="B16" s="13"/>
      <c r="C16" s="9" t="s">
        <v>62</v>
      </c>
    </row>
    <row r="17" spans="1:3" ht="63">
      <c r="A17" s="12"/>
      <c r="B17" s="13"/>
      <c r="C17" s="9" t="s">
        <v>63</v>
      </c>
    </row>
    <row r="18" spans="1:3" ht="31.5">
      <c r="A18" s="12"/>
      <c r="B18" s="13"/>
      <c r="C18" s="9" t="s">
        <v>64</v>
      </c>
    </row>
    <row r="19" spans="1:3" ht="79.5">
      <c r="A19" s="12"/>
      <c r="B19" s="13"/>
      <c r="C19" s="9" t="s">
        <v>65</v>
      </c>
    </row>
    <row r="20" spans="1:3" ht="31.5">
      <c r="A20" s="10">
        <v>4</v>
      </c>
      <c r="B20" s="11" t="s">
        <v>7</v>
      </c>
      <c r="C20" s="9" t="s">
        <v>66</v>
      </c>
    </row>
    <row r="21" spans="1:3" ht="63">
      <c r="A21" s="12"/>
      <c r="B21" s="13"/>
      <c r="C21" s="9" t="s">
        <v>67</v>
      </c>
    </row>
    <row r="22" spans="1:3" ht="15.75">
      <c r="A22" s="12"/>
      <c r="B22" s="13"/>
      <c r="C22" s="9" t="s">
        <v>68</v>
      </c>
    </row>
    <row r="23" spans="1:3" ht="15.75">
      <c r="A23" s="12"/>
      <c r="B23" s="13"/>
      <c r="C23" s="9" t="s">
        <v>69</v>
      </c>
    </row>
    <row r="24" spans="1:3" ht="31.5">
      <c r="A24" s="12"/>
      <c r="B24" s="13"/>
      <c r="C24" s="9" t="s">
        <v>70</v>
      </c>
    </row>
    <row r="25" spans="1:3" ht="79.5">
      <c r="A25" s="12"/>
      <c r="B25" s="13"/>
      <c r="C25" s="9" t="s">
        <v>71</v>
      </c>
    </row>
    <row r="26" spans="1:3" ht="47.25">
      <c r="A26" s="10">
        <v>5</v>
      </c>
      <c r="B26" s="11" t="s">
        <v>8</v>
      </c>
      <c r="C26" s="9" t="s">
        <v>72</v>
      </c>
    </row>
    <row r="27" spans="1:3" ht="31.5">
      <c r="A27" s="12"/>
      <c r="B27" s="13"/>
      <c r="C27" s="9" t="s">
        <v>73</v>
      </c>
    </row>
    <row r="28" spans="1:3" ht="63">
      <c r="A28" s="12"/>
      <c r="B28" s="13"/>
      <c r="C28" s="9" t="s">
        <v>74</v>
      </c>
    </row>
    <row r="29" spans="1:3" ht="63">
      <c r="A29" s="12"/>
      <c r="B29" s="13"/>
      <c r="C29" s="9" t="s">
        <v>75</v>
      </c>
    </row>
    <row r="30" spans="1:3" ht="31.5">
      <c r="A30" s="10">
        <v>6</v>
      </c>
      <c r="B30" s="11" t="s">
        <v>9</v>
      </c>
      <c r="C30" s="9" t="s">
        <v>76</v>
      </c>
    </row>
    <row r="31" spans="1:3" ht="47.25">
      <c r="A31" s="12"/>
      <c r="B31" s="13"/>
      <c r="C31" s="9" t="s">
        <v>77</v>
      </c>
    </row>
    <row r="32" spans="1:3" ht="31.5">
      <c r="A32" s="12"/>
      <c r="B32" s="13"/>
      <c r="C32" s="9" t="s">
        <v>78</v>
      </c>
    </row>
    <row r="33" spans="1:3" ht="47.25">
      <c r="A33" s="10">
        <v>7</v>
      </c>
      <c r="B33" s="11" t="s">
        <v>10</v>
      </c>
      <c r="C33" s="9" t="s">
        <v>79</v>
      </c>
    </row>
    <row r="34" spans="1:3" ht="15.75">
      <c r="A34" s="12"/>
      <c r="B34" s="13"/>
      <c r="C34" s="9" t="s">
        <v>80</v>
      </c>
    </row>
    <row r="35" spans="1:3" ht="47.25">
      <c r="A35" s="12"/>
      <c r="B35" s="13"/>
      <c r="C35" s="9" t="s">
        <v>81</v>
      </c>
    </row>
    <row r="36" spans="1:3" ht="47.25">
      <c r="A36" s="12"/>
      <c r="B36" s="13"/>
      <c r="C36" s="9" t="s">
        <v>82</v>
      </c>
    </row>
    <row r="37" spans="1:3" ht="63">
      <c r="A37" s="12"/>
      <c r="B37" s="13"/>
      <c r="C37" s="9" t="s">
        <v>83</v>
      </c>
    </row>
    <row r="38" spans="1:3" ht="15.75">
      <c r="A38" s="12"/>
      <c r="B38" s="13"/>
      <c r="C38" s="9" t="s">
        <v>84</v>
      </c>
    </row>
    <row r="39" spans="1:3" ht="15.75">
      <c r="A39" s="12"/>
      <c r="B39" s="13"/>
      <c r="C39" s="9" t="s">
        <v>85</v>
      </c>
    </row>
    <row r="40" spans="1:3" ht="31.5">
      <c r="A40" s="12"/>
      <c r="B40" s="13"/>
      <c r="C40" s="9" t="s">
        <v>86</v>
      </c>
    </row>
    <row r="41" spans="1:3" ht="47.25">
      <c r="A41" s="12"/>
      <c r="B41" s="13"/>
      <c r="C41" s="9" t="s">
        <v>87</v>
      </c>
    </row>
    <row r="42" spans="1:3" ht="47.25">
      <c r="A42" s="10">
        <v>8</v>
      </c>
      <c r="B42" s="11" t="s">
        <v>11</v>
      </c>
      <c r="C42" s="9" t="s">
        <v>88</v>
      </c>
    </row>
    <row r="43" spans="1:3" ht="31.5">
      <c r="A43" s="12"/>
      <c r="B43" s="13"/>
      <c r="C43" s="9" t="s">
        <v>89</v>
      </c>
    </row>
    <row r="44" spans="1:3" ht="47.25">
      <c r="A44" s="12"/>
      <c r="B44" s="13"/>
      <c r="C44" s="9" t="s">
        <v>90</v>
      </c>
    </row>
    <row r="45" spans="1:3" ht="31.5">
      <c r="A45" s="10">
        <v>9</v>
      </c>
      <c r="B45" s="11" t="s">
        <v>12</v>
      </c>
      <c r="C45" s="9" t="s">
        <v>91</v>
      </c>
    </row>
    <row r="46" spans="1:3" ht="63">
      <c r="A46" s="12"/>
      <c r="B46" s="13"/>
      <c r="C46" s="9" t="s">
        <v>92</v>
      </c>
    </row>
    <row r="47" spans="1:3" ht="79.5">
      <c r="A47" s="12"/>
      <c r="B47" s="13"/>
      <c r="C47" s="9" t="s">
        <v>93</v>
      </c>
    </row>
    <row r="48" spans="1:3" ht="31.5">
      <c r="A48" s="12"/>
      <c r="B48" s="13"/>
      <c r="C48" s="9" t="s">
        <v>94</v>
      </c>
    </row>
    <row r="49" spans="1:3" ht="47.25">
      <c r="A49" s="10">
        <v>10</v>
      </c>
      <c r="B49" s="11" t="s">
        <v>13</v>
      </c>
      <c r="C49" s="9" t="s">
        <v>95</v>
      </c>
    </row>
    <row r="50" spans="1:3" ht="31.5">
      <c r="A50" s="12"/>
      <c r="B50" s="13"/>
      <c r="C50" s="9" t="s">
        <v>96</v>
      </c>
    </row>
    <row r="51" spans="1:3" ht="31.5">
      <c r="A51" s="12"/>
      <c r="B51" s="13"/>
      <c r="C51" s="9" t="s">
        <v>97</v>
      </c>
    </row>
    <row r="52" spans="1:3" ht="31.5">
      <c r="A52" s="10">
        <v>11</v>
      </c>
      <c r="B52" s="11" t="s">
        <v>14</v>
      </c>
      <c r="C52" s="9" t="s">
        <v>98</v>
      </c>
    </row>
    <row r="53" spans="1:3" ht="47.25">
      <c r="A53" s="12"/>
      <c r="B53" s="13"/>
      <c r="C53" s="9" t="s">
        <v>99</v>
      </c>
    </row>
    <row r="54" spans="1:3" ht="47.25">
      <c r="A54" s="12"/>
      <c r="B54" s="13"/>
      <c r="C54" s="9" t="s">
        <v>100</v>
      </c>
    </row>
    <row r="55" spans="1:3" ht="31.5">
      <c r="A55" s="12"/>
      <c r="B55" s="13"/>
      <c r="C55" s="9" t="s">
        <v>101</v>
      </c>
    </row>
    <row r="56" spans="1:3" ht="63">
      <c r="A56" s="10">
        <v>12</v>
      </c>
      <c r="B56" s="11" t="s">
        <v>15</v>
      </c>
      <c r="C56" s="9" t="s">
        <v>102</v>
      </c>
    </row>
    <row r="57" spans="1:3" ht="31.5">
      <c r="A57" s="12"/>
      <c r="B57" s="13"/>
      <c r="C57" s="9" t="s">
        <v>103</v>
      </c>
    </row>
    <row r="58" spans="1:3" ht="79.5">
      <c r="A58" s="12"/>
      <c r="B58" s="13"/>
      <c r="C58" s="9" t="s">
        <v>104</v>
      </c>
    </row>
    <row r="59" spans="1:3" ht="31.5">
      <c r="A59" s="12"/>
      <c r="B59" s="13"/>
      <c r="C59" s="9" t="s">
        <v>105</v>
      </c>
    </row>
    <row r="60" spans="1:3" ht="31.5">
      <c r="A60" s="12"/>
      <c r="B60" s="13"/>
      <c r="C60" s="9" t="s">
        <v>106</v>
      </c>
    </row>
    <row r="61" spans="1:3" ht="31.5">
      <c r="A61" s="12"/>
      <c r="B61" s="13"/>
      <c r="C61" s="9" t="s">
        <v>107</v>
      </c>
    </row>
    <row r="62" spans="1:3" ht="47.25">
      <c r="A62" s="10">
        <v>13</v>
      </c>
      <c r="B62" s="11" t="s">
        <v>16</v>
      </c>
      <c r="C62" s="9" t="s">
        <v>108</v>
      </c>
    </row>
    <row r="63" spans="1:3" ht="47.25">
      <c r="A63" s="12"/>
      <c r="B63" s="13"/>
      <c r="C63" s="9" t="s">
        <v>109</v>
      </c>
    </row>
    <row r="64" spans="1:3" ht="31.5">
      <c r="A64" s="12"/>
      <c r="B64" s="13"/>
      <c r="C64" s="9" t="s">
        <v>110</v>
      </c>
    </row>
    <row r="65" spans="1:3" ht="47.25">
      <c r="A65" s="12"/>
      <c r="B65" s="13"/>
      <c r="C65" s="9" t="s">
        <v>111</v>
      </c>
    </row>
    <row r="66" spans="1:3" ht="47.25">
      <c r="A66" s="12"/>
      <c r="B66" s="13"/>
      <c r="C66" s="9" t="s">
        <v>112</v>
      </c>
    </row>
    <row r="67" spans="1:3" ht="31.5">
      <c r="A67" s="12"/>
      <c r="B67" s="13"/>
      <c r="C67" s="9" t="s">
        <v>113</v>
      </c>
    </row>
    <row r="68" spans="1:3" ht="63">
      <c r="A68" s="12"/>
      <c r="B68" s="13"/>
      <c r="C68" s="9" t="s">
        <v>114</v>
      </c>
    </row>
    <row r="69" spans="1:3" ht="79.5">
      <c r="A69" s="12"/>
      <c r="B69" s="13"/>
      <c r="C69" s="9" t="s">
        <v>115</v>
      </c>
    </row>
    <row r="70" spans="1:3" ht="47.25">
      <c r="A70" s="12"/>
      <c r="B70" s="13"/>
      <c r="C70" s="9" t="s">
        <v>116</v>
      </c>
    </row>
    <row r="71" spans="1:3" ht="63">
      <c r="A71" s="10">
        <v>14</v>
      </c>
      <c r="B71" s="11" t="s">
        <v>17</v>
      </c>
      <c r="C71" s="9" t="s">
        <v>117</v>
      </c>
    </row>
    <row r="72" spans="1:3" ht="79.5">
      <c r="A72" s="12"/>
      <c r="B72" s="13"/>
      <c r="C72" s="9" t="s">
        <v>118</v>
      </c>
    </row>
    <row r="73" spans="1:3" ht="47.25">
      <c r="A73" s="12"/>
      <c r="B73" s="13"/>
      <c r="C73" s="9" t="s">
        <v>119</v>
      </c>
    </row>
    <row r="74" spans="1:3" ht="63">
      <c r="A74" s="12"/>
      <c r="B74" s="13"/>
      <c r="C74" s="9" t="s">
        <v>120</v>
      </c>
    </row>
    <row r="75" spans="1:3" ht="95.25">
      <c r="A75" s="12"/>
      <c r="B75" s="13"/>
      <c r="C75" s="9" t="s">
        <v>121</v>
      </c>
    </row>
    <row r="76" spans="1:3" ht="47.25">
      <c r="A76" s="12"/>
      <c r="B76" s="13"/>
      <c r="C76" s="9" t="s">
        <v>122</v>
      </c>
    </row>
    <row r="77" spans="1:3" ht="15.75">
      <c r="A77" s="10">
        <v>15</v>
      </c>
      <c r="B77" s="11" t="s">
        <v>18</v>
      </c>
      <c r="C77" s="9" t="s">
        <v>123</v>
      </c>
    </row>
    <row r="78" spans="1:3" ht="47.25">
      <c r="A78" s="12"/>
      <c r="B78" s="13"/>
      <c r="C78" s="9" t="s">
        <v>124</v>
      </c>
    </row>
    <row r="79" spans="1:3" ht="15.75">
      <c r="A79" s="12"/>
      <c r="B79" s="13"/>
      <c r="C79" s="9" t="s">
        <v>125</v>
      </c>
    </row>
    <row r="80" spans="1:3" ht="31.5">
      <c r="A80" s="12"/>
      <c r="B80" s="13"/>
      <c r="C80" s="9" t="s">
        <v>126</v>
      </c>
    </row>
  </sheetData>
  <sheetProtection/>
  <mergeCells count="30">
    <mergeCell ref="A4:A6"/>
    <mergeCell ref="B4:B6"/>
    <mergeCell ref="A7:A14"/>
    <mergeCell ref="B7:B14"/>
    <mergeCell ref="A15:A19"/>
    <mergeCell ref="B15:B19"/>
    <mergeCell ref="A20:A25"/>
    <mergeCell ref="B20:B25"/>
    <mergeCell ref="A26:A29"/>
    <mergeCell ref="B26:B29"/>
    <mergeCell ref="A30:A32"/>
    <mergeCell ref="B30:B32"/>
    <mergeCell ref="A33:A41"/>
    <mergeCell ref="B33:B41"/>
    <mergeCell ref="A42:A44"/>
    <mergeCell ref="B42:B44"/>
    <mergeCell ref="A45:A48"/>
    <mergeCell ref="B45:B48"/>
    <mergeCell ref="A49:A51"/>
    <mergeCell ref="B49:B51"/>
    <mergeCell ref="A52:A55"/>
    <mergeCell ref="B52:B55"/>
    <mergeCell ref="A56:A61"/>
    <mergeCell ref="B56:B61"/>
    <mergeCell ref="A62:A70"/>
    <mergeCell ref="B62:B70"/>
    <mergeCell ref="A71:A76"/>
    <mergeCell ref="B71:B76"/>
    <mergeCell ref="A77:A80"/>
    <mergeCell ref="B77:B80"/>
  </mergeCells>
  <printOptions/>
  <pageMargins left="0.7875" right="0.31527777777777777" top="0.39375" bottom="0.5902777777777778" header="0.3" footer="0.31527777777777777"/>
  <pageSetup horizontalDpi="30066" verticalDpi="30066" orientation="portrait" paperSize="9"/>
  <headerFooter alignWithMargins="0">
    <oddFooter>&amp;L&amp;D&amp;RСтр. &amp;P</oddFooter>
  </headerFooter>
</worksheet>
</file>

<file path=xl/worksheets/sheet4.xml><?xml version="1.0" encoding="utf-8"?>
<worksheet xmlns="http://schemas.openxmlformats.org/spreadsheetml/2006/main" xmlns:r="http://schemas.openxmlformats.org/officeDocument/2006/relationships">
  <dimension ref="A1:F121"/>
  <sheetViews>
    <sheetView workbookViewId="0" topLeftCell="A1">
      <selection activeCell="A1" sqref="A1"/>
    </sheetView>
  </sheetViews>
  <sheetFormatPr defaultColWidth="8.7109375" defaultRowHeight="15"/>
  <cols>
    <col min="1" max="1" width="5.7109375" style="3" bestFit="1" customWidth="1"/>
    <col min="2" max="2" width="39.7109375" style="2" bestFit="1" customWidth="1"/>
    <col min="3" max="3" width="11.7109375" style="6" bestFit="1" customWidth="1"/>
    <col min="4" max="4" width="11.7109375" style="2" bestFit="1" customWidth="1"/>
    <col min="5" max="6" width="10.7109375" style="2" bestFit="1" customWidth="1"/>
    <col min="7" max="256" width="9.140625" style="2" bestFit="1" customWidth="1"/>
  </cols>
  <sheetData>
    <row r="1" spans="1:6" ht="15.75">
      <c r="A1" s="4" t="s">
        <v>0</v>
      </c>
      <c r="B1" s="5"/>
      <c r="C1" s="5"/>
      <c r="D1" s="5"/>
      <c r="E1" s="5"/>
      <c r="F1" s="5"/>
    </row>
    <row r="2" spans="1:6" ht="15.75">
      <c r="A2" s="4" t="s">
        <v>127</v>
      </c>
      <c r="B2" s="5"/>
      <c r="C2" s="5"/>
      <c r="D2" s="5"/>
      <c r="E2" s="5"/>
      <c r="F2" s="5"/>
    </row>
    <row r="3" spans="1:6" s="6" customFormat="1" ht="31.5">
      <c r="A3" s="7" t="s">
        <v>2</v>
      </c>
      <c r="B3" s="7" t="s">
        <v>3</v>
      </c>
      <c r="C3" s="7" t="s">
        <v>128</v>
      </c>
      <c r="D3" s="7" t="s">
        <v>129</v>
      </c>
      <c r="E3" s="7" t="s">
        <v>130</v>
      </c>
      <c r="F3" s="7" t="s">
        <v>131</v>
      </c>
    </row>
    <row r="4" spans="1:6" ht="31.5">
      <c r="A4" s="10">
        <v>1</v>
      </c>
      <c r="B4" s="11" t="s">
        <v>4</v>
      </c>
      <c r="C4" s="13"/>
      <c r="D4" s="13"/>
      <c r="E4" s="13"/>
      <c r="F4" s="13"/>
    </row>
    <row r="5" spans="1:6" ht="31.5">
      <c r="A5" s="8"/>
      <c r="B5" s="9" t="s">
        <v>132</v>
      </c>
      <c r="C5" s="7" t="s">
        <v>133</v>
      </c>
      <c r="D5" s="9">
        <v>31</v>
      </c>
      <c r="E5" s="9">
        <v>15</v>
      </c>
      <c r="F5" s="9">
        <f>IF(D5=0,0,ROUND(E5/D5*100,1))</f>
        <v>48.4</v>
      </c>
    </row>
    <row r="6" spans="1:6" ht="31.5">
      <c r="A6" s="10">
        <v>2</v>
      </c>
      <c r="B6" s="11" t="s">
        <v>5</v>
      </c>
      <c r="C6" s="13"/>
      <c r="D6" s="13"/>
      <c r="E6" s="13"/>
      <c r="F6" s="13"/>
    </row>
    <row r="7" spans="1:6" ht="31.5">
      <c r="A7" s="8"/>
      <c r="B7" s="9" t="s">
        <v>134</v>
      </c>
      <c r="C7" s="7" t="s">
        <v>135</v>
      </c>
      <c r="D7" s="9">
        <v>253</v>
      </c>
      <c r="E7" s="9">
        <v>228</v>
      </c>
      <c r="F7" s="9">
        <f>IF(D7=0,0,ROUND(E7/D7*100,1))</f>
        <v>90.1</v>
      </c>
    </row>
    <row r="8" spans="1:6" ht="31.5">
      <c r="A8" s="8"/>
      <c r="B8" s="9" t="s">
        <v>136</v>
      </c>
      <c r="C8" s="7" t="s">
        <v>137</v>
      </c>
      <c r="D8" s="9">
        <v>1230</v>
      </c>
      <c r="E8" s="9">
        <v>1230</v>
      </c>
      <c r="F8" s="9">
        <f>IF(D8=0,0,ROUND(E8/D8*100,1))</f>
        <v>100</v>
      </c>
    </row>
    <row r="9" spans="1:6" ht="47.25">
      <c r="A9" s="8"/>
      <c r="B9" s="9" t="s">
        <v>138</v>
      </c>
      <c r="C9" s="7" t="s">
        <v>139</v>
      </c>
      <c r="D9" s="9">
        <v>11400</v>
      </c>
      <c r="E9" s="9">
        <v>12000</v>
      </c>
      <c r="F9" s="9">
        <f>IF(D9=0,0,ROUND(E9/D9*100,1))</f>
        <v>105.3</v>
      </c>
    </row>
    <row r="10" spans="1:6" ht="47.25">
      <c r="A10" s="8"/>
      <c r="B10" s="9" t="s">
        <v>140</v>
      </c>
      <c r="C10" s="7" t="s">
        <v>141</v>
      </c>
      <c r="D10" s="9">
        <v>11100</v>
      </c>
      <c r="E10" s="9">
        <v>8550</v>
      </c>
      <c r="F10" s="9">
        <f>IF(D10=0,0,ROUND(E10/D10*100,1))</f>
        <v>77</v>
      </c>
    </row>
    <row r="11" spans="1:6" ht="47.25">
      <c r="A11" s="8"/>
      <c r="B11" s="9" t="s">
        <v>142</v>
      </c>
      <c r="C11" s="7" t="s">
        <v>137</v>
      </c>
      <c r="D11" s="9">
        <v>70</v>
      </c>
      <c r="E11" s="9">
        <v>54</v>
      </c>
      <c r="F11" s="9">
        <f>IF(D11=0,0,ROUND(E11/D11*100,1))</f>
        <v>77.1</v>
      </c>
    </row>
    <row r="12" spans="1:6" ht="31.5">
      <c r="A12" s="10">
        <v>3</v>
      </c>
      <c r="B12" s="11" t="s">
        <v>6</v>
      </c>
      <c r="C12" s="13"/>
      <c r="D12" s="13"/>
      <c r="E12" s="13"/>
      <c r="F12" s="13"/>
    </row>
    <row r="13" spans="1:6" ht="47.25">
      <c r="A13" s="8"/>
      <c r="B13" s="9" t="s">
        <v>143</v>
      </c>
      <c r="C13" s="7" t="s">
        <v>135</v>
      </c>
      <c r="D13" s="9">
        <v>25</v>
      </c>
      <c r="E13" s="9">
        <v>20</v>
      </c>
      <c r="F13" s="9">
        <f>IF(D13=0,0,ROUND(E13/D13*100,1))</f>
        <v>80</v>
      </c>
    </row>
    <row r="14" spans="1:6" ht="31.5">
      <c r="A14" s="8"/>
      <c r="B14" s="9" t="s">
        <v>144</v>
      </c>
      <c r="C14" s="7" t="s">
        <v>145</v>
      </c>
      <c r="D14" s="9">
        <v>90</v>
      </c>
      <c r="E14" s="9">
        <v>50</v>
      </c>
      <c r="F14" s="9">
        <f>IF(D14=0,0,ROUND(E14/D14*100,1))</f>
        <v>55.6</v>
      </c>
    </row>
    <row r="15" spans="1:6" ht="47.25">
      <c r="A15" s="8"/>
      <c r="B15" s="9" t="s">
        <v>146</v>
      </c>
      <c r="C15" s="7" t="s">
        <v>145</v>
      </c>
      <c r="D15" s="9">
        <v>70</v>
      </c>
      <c r="E15" s="9">
        <v>50</v>
      </c>
      <c r="F15" s="9">
        <f>IF(D15=0,0,ROUND(E15/D15*100,1))</f>
        <v>71.4</v>
      </c>
    </row>
    <row r="16" spans="1:6" ht="31.5">
      <c r="A16" s="8"/>
      <c r="B16" s="9" t="s">
        <v>147</v>
      </c>
      <c r="C16" s="7" t="s">
        <v>145</v>
      </c>
      <c r="D16" s="9">
        <v>30</v>
      </c>
      <c r="E16" s="9">
        <v>15</v>
      </c>
      <c r="F16" s="9">
        <f>IF(D16=0,0,ROUND(E16/D16*100,1))</f>
        <v>50</v>
      </c>
    </row>
    <row r="17" spans="1:6" ht="15.75">
      <c r="A17" s="8"/>
      <c r="B17" s="9" t="s">
        <v>148</v>
      </c>
      <c r="C17" s="7" t="s">
        <v>145</v>
      </c>
      <c r="D17" s="9">
        <v>20</v>
      </c>
      <c r="E17" s="9">
        <v>10</v>
      </c>
      <c r="F17" s="9">
        <f>IF(D17=0,0,ROUND(E17/D17*100,1))</f>
        <v>50</v>
      </c>
    </row>
    <row r="18" spans="1:6" ht="31.5">
      <c r="A18" s="8"/>
      <c r="B18" s="9" t="s">
        <v>149</v>
      </c>
      <c r="C18" s="7" t="s">
        <v>145</v>
      </c>
      <c r="D18" s="9">
        <v>5</v>
      </c>
      <c r="E18" s="9">
        <v>2</v>
      </c>
      <c r="F18" s="9">
        <f>IF(D18=0,0,ROUND(E18/D18*100,1))</f>
        <v>40</v>
      </c>
    </row>
    <row r="19" spans="1:6" ht="31.5">
      <c r="A19" s="8"/>
      <c r="B19" s="9" t="s">
        <v>150</v>
      </c>
      <c r="C19" s="7" t="s">
        <v>145</v>
      </c>
      <c r="D19" s="9">
        <v>20</v>
      </c>
      <c r="E19" s="9">
        <v>5</v>
      </c>
      <c r="F19" s="9">
        <f>IF(D19=0,0,ROUND(E19/D19*100,1))</f>
        <v>25</v>
      </c>
    </row>
    <row r="20" spans="1:6" ht="47.25">
      <c r="A20" s="8"/>
      <c r="B20" s="9" t="s">
        <v>151</v>
      </c>
      <c r="C20" s="7" t="s">
        <v>145</v>
      </c>
      <c r="D20" s="9">
        <v>15</v>
      </c>
      <c r="E20" s="9">
        <v>10</v>
      </c>
      <c r="F20" s="9">
        <f>IF(D20=0,0,ROUND(E20/D20*100,1))</f>
        <v>66.7</v>
      </c>
    </row>
    <row r="21" spans="1:6" ht="47.25">
      <c r="A21" s="8"/>
      <c r="B21" s="9" t="s">
        <v>152</v>
      </c>
      <c r="C21" s="7" t="s">
        <v>145</v>
      </c>
      <c r="D21" s="9">
        <v>15</v>
      </c>
      <c r="E21" s="9">
        <v>10</v>
      </c>
      <c r="F21" s="9">
        <f>IF(D21=0,0,ROUND(E21/D21*100,1))</f>
        <v>66.7</v>
      </c>
    </row>
    <row r="22" spans="1:6" ht="47.25">
      <c r="A22" s="8"/>
      <c r="B22" s="9" t="s">
        <v>153</v>
      </c>
      <c r="C22" s="7" t="s">
        <v>145</v>
      </c>
      <c r="D22" s="9">
        <v>20</v>
      </c>
      <c r="E22" s="9">
        <v>12</v>
      </c>
      <c r="F22" s="9">
        <f>IF(D22=0,0,ROUND(E22/D22*100,1))</f>
        <v>60</v>
      </c>
    </row>
    <row r="23" spans="1:6" ht="31.5">
      <c r="A23" s="8"/>
      <c r="B23" s="9" t="s">
        <v>154</v>
      </c>
      <c r="C23" s="7" t="s">
        <v>145</v>
      </c>
      <c r="D23" s="9">
        <v>20</v>
      </c>
      <c r="E23" s="9">
        <v>10</v>
      </c>
      <c r="F23" s="9">
        <f>IF(D23=0,0,ROUND(E23/D23*100,1))</f>
        <v>50</v>
      </c>
    </row>
    <row r="24" spans="1:6" ht="15.75">
      <c r="A24" s="10">
        <v>4</v>
      </c>
      <c r="B24" s="11" t="s">
        <v>7</v>
      </c>
      <c r="C24" s="13"/>
      <c r="D24" s="13"/>
      <c r="E24" s="13"/>
      <c r="F24" s="13"/>
    </row>
    <row r="25" spans="1:6" ht="47.25">
      <c r="A25" s="8"/>
      <c r="B25" s="9" t="s">
        <v>155</v>
      </c>
      <c r="C25" s="7" t="s">
        <v>137</v>
      </c>
      <c r="D25" s="9">
        <v>320</v>
      </c>
      <c r="E25" s="9">
        <v>250</v>
      </c>
      <c r="F25" s="9">
        <f>IF(D25=0,0,ROUND(E25/D25*100,1))</f>
        <v>78.1</v>
      </c>
    </row>
    <row r="26" spans="1:6" ht="47.25">
      <c r="A26" s="8"/>
      <c r="B26" s="9" t="s">
        <v>156</v>
      </c>
      <c r="C26" s="7" t="s">
        <v>137</v>
      </c>
      <c r="D26" s="9">
        <v>180</v>
      </c>
      <c r="E26" s="9">
        <v>140</v>
      </c>
      <c r="F26" s="9">
        <f>IF(D26=0,0,ROUND(E26/D26*100,1))</f>
        <v>77.8</v>
      </c>
    </row>
    <row r="27" spans="1:6" ht="47.25">
      <c r="A27" s="8"/>
      <c r="B27" s="9" t="s">
        <v>157</v>
      </c>
      <c r="C27" s="7" t="s">
        <v>137</v>
      </c>
      <c r="D27" s="9">
        <v>85</v>
      </c>
      <c r="E27" s="9">
        <v>74</v>
      </c>
      <c r="F27" s="9">
        <f>IF(D27=0,0,ROUND(E27/D27*100,1))</f>
        <v>87.1</v>
      </c>
    </row>
    <row r="28" spans="1:6" ht="79.5">
      <c r="A28" s="8"/>
      <c r="B28" s="9" t="s">
        <v>158</v>
      </c>
      <c r="C28" s="7" t="s">
        <v>137</v>
      </c>
      <c r="D28" s="9">
        <v>1200</v>
      </c>
      <c r="E28" s="9">
        <v>700</v>
      </c>
      <c r="F28" s="9">
        <f>IF(D28=0,0,ROUND(E28/D28*100,1))</f>
        <v>58.3</v>
      </c>
    </row>
    <row r="29" spans="1:6" ht="31.5">
      <c r="A29" s="8"/>
      <c r="B29" s="9" t="s">
        <v>159</v>
      </c>
      <c r="C29" s="7" t="s">
        <v>137</v>
      </c>
      <c r="D29" s="9">
        <v>290</v>
      </c>
      <c r="E29" s="9">
        <v>240</v>
      </c>
      <c r="F29" s="9">
        <f>IF(D29=0,0,ROUND(E29/D29*100,1))</f>
        <v>82.8</v>
      </c>
    </row>
    <row r="30" spans="1:6" ht="31.5">
      <c r="A30" s="10">
        <v>5</v>
      </c>
      <c r="B30" s="11" t="s">
        <v>8</v>
      </c>
      <c r="C30" s="13"/>
      <c r="D30" s="13"/>
      <c r="E30" s="13"/>
      <c r="F30" s="13"/>
    </row>
    <row r="31" spans="1:6" ht="79.5">
      <c r="A31" s="8"/>
      <c r="B31" s="9" t="s">
        <v>160</v>
      </c>
      <c r="C31" s="7" t="s">
        <v>161</v>
      </c>
      <c r="D31" s="9">
        <v>4</v>
      </c>
      <c r="E31" s="9">
        <v>0</v>
      </c>
      <c r="F31" s="9">
        <f>IF(D31=0,0,ROUND(E31/D31*100,1))</f>
        <v>0</v>
      </c>
    </row>
    <row r="32" spans="1:6" ht="79.5">
      <c r="A32" s="8"/>
      <c r="B32" s="9" t="s">
        <v>162</v>
      </c>
      <c r="C32" s="7" t="s">
        <v>161</v>
      </c>
      <c r="D32" s="9">
        <v>4</v>
      </c>
      <c r="E32" s="9">
        <v>0</v>
      </c>
      <c r="F32" s="9">
        <f>IF(D32=0,0,ROUND(E32/D32*100,1))</f>
        <v>0</v>
      </c>
    </row>
    <row r="33" spans="1:6" ht="31.5">
      <c r="A33" s="8"/>
      <c r="B33" s="9" t="s">
        <v>163</v>
      </c>
      <c r="C33" s="7" t="s">
        <v>137</v>
      </c>
      <c r="D33" s="9">
        <v>205</v>
      </c>
      <c r="E33" s="9">
        <v>0</v>
      </c>
      <c r="F33" s="9">
        <f>IF(D33=0,0,ROUND(E33/D33*100,1))</f>
        <v>0</v>
      </c>
    </row>
    <row r="34" spans="1:6" ht="31.5">
      <c r="A34" s="8"/>
      <c r="B34" s="9" t="s">
        <v>164</v>
      </c>
      <c r="C34" s="7" t="s">
        <v>165</v>
      </c>
      <c r="D34" s="9">
        <v>0.0057</v>
      </c>
      <c r="E34" s="9">
        <v>0</v>
      </c>
      <c r="F34" s="9">
        <f>IF(D34=0,0,ROUND(E34/D34*100,1))</f>
        <v>0</v>
      </c>
    </row>
    <row r="35" spans="1:6" ht="63">
      <c r="A35" s="8"/>
      <c r="B35" s="9" t="s">
        <v>166</v>
      </c>
      <c r="C35" s="7" t="s">
        <v>167</v>
      </c>
      <c r="D35" s="9">
        <v>10.5</v>
      </c>
      <c r="E35" s="9">
        <v>6.1</v>
      </c>
      <c r="F35" s="9">
        <f>IF(D35=0,0,ROUND(E35/D35*100,1))</f>
        <v>58.1</v>
      </c>
    </row>
    <row r="36" spans="1:6" ht="47.25">
      <c r="A36" s="8"/>
      <c r="B36" s="9" t="s">
        <v>168</v>
      </c>
      <c r="C36" s="7" t="s">
        <v>169</v>
      </c>
      <c r="D36" s="9">
        <v>15</v>
      </c>
      <c r="E36" s="9">
        <v>2</v>
      </c>
      <c r="F36" s="9">
        <f>IF(D36=0,0,ROUND(E36/D36*100,1))</f>
        <v>13.3</v>
      </c>
    </row>
    <row r="37" spans="1:6" ht="63">
      <c r="A37" s="8"/>
      <c r="B37" s="9" t="s">
        <v>170</v>
      </c>
      <c r="C37" s="7" t="s">
        <v>171</v>
      </c>
      <c r="D37" s="9">
        <v>137</v>
      </c>
      <c r="E37" s="9">
        <v>130</v>
      </c>
      <c r="F37" s="9">
        <f>IF(D37=0,0,ROUND(E37/D37*100,1))</f>
        <v>94.9</v>
      </c>
    </row>
    <row r="38" spans="1:6" ht="47.25">
      <c r="A38" s="8"/>
      <c r="B38" s="9" t="s">
        <v>172</v>
      </c>
      <c r="C38" s="7" t="s">
        <v>171</v>
      </c>
      <c r="D38" s="9">
        <v>120</v>
      </c>
      <c r="E38" s="9">
        <v>0</v>
      </c>
      <c r="F38" s="9">
        <f>IF(D38=0,0,ROUND(E38/D38*100,1))</f>
        <v>0</v>
      </c>
    </row>
    <row r="39" spans="1:6" ht="31.5">
      <c r="A39" s="10">
        <v>6</v>
      </c>
      <c r="B39" s="11" t="s">
        <v>9</v>
      </c>
      <c r="C39" s="13"/>
      <c r="D39" s="13"/>
      <c r="E39" s="13"/>
      <c r="F39" s="13"/>
    </row>
    <row r="40" spans="1:6" ht="31.5">
      <c r="A40" s="8"/>
      <c r="B40" s="9" t="s">
        <v>173</v>
      </c>
      <c r="C40" s="7" t="s">
        <v>135</v>
      </c>
      <c r="D40" s="9">
        <v>9</v>
      </c>
      <c r="E40" s="9">
        <v>0</v>
      </c>
      <c r="F40" s="9">
        <f>IF(D40=0,0,ROUND(E40/D40*100,1))</f>
        <v>0</v>
      </c>
    </row>
    <row r="41" spans="1:6" ht="47.25">
      <c r="A41" s="8"/>
      <c r="B41" s="9" t="s">
        <v>174</v>
      </c>
      <c r="C41" s="7" t="s">
        <v>135</v>
      </c>
      <c r="D41" s="9">
        <v>2</v>
      </c>
      <c r="E41" s="9">
        <v>0</v>
      </c>
      <c r="F41" s="9">
        <f>IF(D41=0,0,ROUND(E41/D41*100,1))</f>
        <v>0</v>
      </c>
    </row>
    <row r="42" spans="1:6" ht="15.75">
      <c r="A42" s="10">
        <v>7</v>
      </c>
      <c r="B42" s="11" t="s">
        <v>10</v>
      </c>
      <c r="C42" s="13"/>
      <c r="D42" s="13"/>
      <c r="E42" s="13"/>
      <c r="F42" s="13"/>
    </row>
    <row r="43" spans="1:6" ht="95.25">
      <c r="A43" s="8"/>
      <c r="B43" s="9" t="s">
        <v>175</v>
      </c>
      <c r="C43" s="7" t="s">
        <v>145</v>
      </c>
      <c r="D43" s="9">
        <v>61</v>
      </c>
      <c r="E43" s="9">
        <v>49.1</v>
      </c>
      <c r="F43" s="9">
        <f>IF(D43=0,0,ROUND(E43/D43*100,1))</f>
        <v>80.5</v>
      </c>
    </row>
    <row r="44" spans="1:6" ht="63">
      <c r="A44" s="8"/>
      <c r="B44" s="9" t="s">
        <v>176</v>
      </c>
      <c r="C44" s="7" t="s">
        <v>177</v>
      </c>
      <c r="D44" s="9">
        <v>0.37</v>
      </c>
      <c r="E44" s="9">
        <v>0.3</v>
      </c>
      <c r="F44" s="9">
        <f>IF(D44=0,0,ROUND(E44/D44*100,1))</f>
        <v>81.1</v>
      </c>
    </row>
    <row r="45" spans="1:6" ht="31.5">
      <c r="A45" s="8"/>
      <c r="B45" s="9" t="s">
        <v>178</v>
      </c>
      <c r="C45" s="7" t="s">
        <v>179</v>
      </c>
      <c r="D45" s="9">
        <v>2.39</v>
      </c>
      <c r="E45" s="9">
        <v>1.67</v>
      </c>
      <c r="F45" s="9">
        <f>IF(D45=0,0,ROUND(E45/D45*100,1))</f>
        <v>69.9</v>
      </c>
    </row>
    <row r="46" spans="1:6" ht="15.75">
      <c r="A46" s="8"/>
      <c r="B46" s="9" t="s">
        <v>180</v>
      </c>
      <c r="C46" s="7" t="s">
        <v>145</v>
      </c>
      <c r="D46" s="9">
        <v>80</v>
      </c>
      <c r="E46" s="9">
        <v>40</v>
      </c>
      <c r="F46" s="9">
        <f>IF(D46=0,0,ROUND(E46/D46*100,1))</f>
        <v>50</v>
      </c>
    </row>
    <row r="47" spans="1:6" ht="31.5">
      <c r="A47" s="8"/>
      <c r="B47" s="9" t="s">
        <v>181</v>
      </c>
      <c r="C47" s="7" t="s">
        <v>179</v>
      </c>
      <c r="D47" s="9">
        <v>0.5</v>
      </c>
      <c r="E47" s="9">
        <v>0.4</v>
      </c>
      <c r="F47" s="9">
        <f>IF(D47=0,0,ROUND(E47/D47*100,1))</f>
        <v>80</v>
      </c>
    </row>
    <row r="48" spans="1:6" ht="47.25">
      <c r="A48" s="8"/>
      <c r="B48" s="9" t="s">
        <v>182</v>
      </c>
      <c r="C48" s="7" t="s">
        <v>145</v>
      </c>
      <c r="D48" s="9">
        <v>7.3</v>
      </c>
      <c r="E48" s="9">
        <v>6</v>
      </c>
      <c r="F48" s="9">
        <f>IF(D48=0,0,ROUND(E48/D48*100,1))</f>
        <v>82.2</v>
      </c>
    </row>
    <row r="49" spans="1:6" ht="47.25">
      <c r="A49" s="8"/>
      <c r="B49" s="9" t="s">
        <v>183</v>
      </c>
      <c r="C49" s="7" t="s">
        <v>145</v>
      </c>
      <c r="D49" s="9">
        <v>6.6</v>
      </c>
      <c r="E49" s="9">
        <v>6</v>
      </c>
      <c r="F49" s="9">
        <f>IF(D49=0,0,ROUND(E49/D49*100,1))</f>
        <v>90.9</v>
      </c>
    </row>
    <row r="50" spans="1:6" ht="63">
      <c r="A50" s="8"/>
      <c r="B50" s="9" t="s">
        <v>184</v>
      </c>
      <c r="C50" s="7" t="s">
        <v>145</v>
      </c>
      <c r="D50" s="9">
        <v>100</v>
      </c>
      <c r="E50" s="9">
        <v>78.8</v>
      </c>
      <c r="F50" s="9">
        <f>IF(D50=0,0,ROUND(E50/D50*100,1))</f>
        <v>78.8</v>
      </c>
    </row>
    <row r="51" spans="1:6" ht="31.5">
      <c r="A51" s="10">
        <v>8</v>
      </c>
      <c r="B51" s="11" t="s">
        <v>11</v>
      </c>
      <c r="C51" s="13"/>
      <c r="D51" s="13"/>
      <c r="E51" s="13"/>
      <c r="F51" s="13"/>
    </row>
    <row r="52" spans="1:6" ht="47.25">
      <c r="A52" s="8"/>
      <c r="B52" s="9" t="s">
        <v>185</v>
      </c>
      <c r="C52" s="7" t="s">
        <v>145</v>
      </c>
      <c r="D52" s="9">
        <v>20</v>
      </c>
      <c r="E52" s="9">
        <v>0</v>
      </c>
      <c r="F52" s="9">
        <f>IF(D52=0,0,ROUND(E52/D52*100,1))</f>
        <v>0</v>
      </c>
    </row>
    <row r="53" spans="1:6" ht="79.5">
      <c r="A53" s="8"/>
      <c r="B53" s="9" t="s">
        <v>186</v>
      </c>
      <c r="C53" s="7" t="s">
        <v>187</v>
      </c>
      <c r="D53" s="9">
        <v>5</v>
      </c>
      <c r="E53" s="9">
        <v>0</v>
      </c>
      <c r="F53" s="9">
        <f>IF(D53=0,0,ROUND(E53/D53*100,1))</f>
        <v>0</v>
      </c>
    </row>
    <row r="54" spans="1:6" ht="63">
      <c r="A54" s="8"/>
      <c r="B54" s="9" t="s">
        <v>188</v>
      </c>
      <c r="C54" s="7" t="s">
        <v>187</v>
      </c>
      <c r="D54" s="9">
        <v>6</v>
      </c>
      <c r="E54" s="9">
        <v>1</v>
      </c>
      <c r="F54" s="9">
        <f>IF(D54=0,0,ROUND(E54/D54*100,1))</f>
        <v>16.7</v>
      </c>
    </row>
    <row r="55" spans="1:6" ht="31.5">
      <c r="A55" s="10">
        <v>9</v>
      </c>
      <c r="B55" s="11" t="s">
        <v>12</v>
      </c>
      <c r="C55" s="13"/>
      <c r="D55" s="13"/>
      <c r="E55" s="13"/>
      <c r="F55" s="13"/>
    </row>
    <row r="56" spans="1:6" ht="31.5">
      <c r="A56" s="8"/>
      <c r="B56" s="9" t="s">
        <v>189</v>
      </c>
      <c r="C56" s="7" t="s">
        <v>137</v>
      </c>
      <c r="D56" s="9">
        <v>3</v>
      </c>
      <c r="E56" s="9">
        <v>2</v>
      </c>
      <c r="F56" s="9">
        <f>IF(D56=0,0,ROUND(E56/D56*100,1))</f>
        <v>66.7</v>
      </c>
    </row>
    <row r="57" spans="1:6" ht="31.5">
      <c r="A57" s="8"/>
      <c r="B57" s="9" t="s">
        <v>190</v>
      </c>
      <c r="C57" s="7" t="s">
        <v>135</v>
      </c>
      <c r="D57" s="9">
        <v>10</v>
      </c>
      <c r="E57" s="9">
        <v>16</v>
      </c>
      <c r="F57" s="9">
        <f>IF(E57=0,0,ROUND(D57/E57*100,1))</f>
        <v>62.5</v>
      </c>
    </row>
    <row r="58" spans="1:6" ht="31.5">
      <c r="A58" s="8"/>
      <c r="B58" s="9" t="s">
        <v>191</v>
      </c>
      <c r="C58" s="7" t="s">
        <v>137</v>
      </c>
      <c r="D58" s="9">
        <v>0</v>
      </c>
      <c r="E58" s="9">
        <v>5</v>
      </c>
      <c r="F58" s="9">
        <f>IF(D58=0,0,ROUND(E58/D58*100,1))</f>
        <v>0</v>
      </c>
    </row>
    <row r="59" spans="1:6" ht="111">
      <c r="A59" s="8"/>
      <c r="B59" s="9" t="s">
        <v>192</v>
      </c>
      <c r="C59" s="7" t="s">
        <v>193</v>
      </c>
      <c r="D59" s="9">
        <v>11.6</v>
      </c>
      <c r="E59" s="9">
        <v>22</v>
      </c>
      <c r="F59" s="9">
        <f>IF(E59=0,0,ROUND(D59/E59*100,1))</f>
        <v>52.7</v>
      </c>
    </row>
    <row r="60" spans="1:6" ht="31.5">
      <c r="A60" s="8"/>
      <c r="B60" s="9" t="s">
        <v>194</v>
      </c>
      <c r="C60" s="7" t="s">
        <v>135</v>
      </c>
      <c r="D60" s="9">
        <v>0</v>
      </c>
      <c r="E60" s="9">
        <v>0</v>
      </c>
      <c r="F60" s="9">
        <f>IF(D60=0,0,ROUND(E60/D60*100,1))</f>
        <v>0</v>
      </c>
    </row>
    <row r="61" spans="1:6" ht="31.5">
      <c r="A61" s="10">
        <v>10</v>
      </c>
      <c r="B61" s="11" t="s">
        <v>13</v>
      </c>
      <c r="C61" s="13"/>
      <c r="D61" s="13"/>
      <c r="E61" s="13"/>
      <c r="F61" s="13"/>
    </row>
    <row r="62" spans="1:6" ht="95.25">
      <c r="A62" s="8"/>
      <c r="B62" s="9" t="s">
        <v>195</v>
      </c>
      <c r="C62" s="7" t="s">
        <v>196</v>
      </c>
      <c r="D62" s="9">
        <v>164</v>
      </c>
      <c r="E62" s="9">
        <v>114.9</v>
      </c>
      <c r="F62" s="9">
        <f>IF(D62=0,0,ROUND(E62/D62*100,1))</f>
        <v>70.1</v>
      </c>
    </row>
    <row r="63" spans="1:6" ht="95.25">
      <c r="A63" s="8"/>
      <c r="B63" s="9" t="s">
        <v>197</v>
      </c>
      <c r="C63" s="7" t="s">
        <v>196</v>
      </c>
      <c r="D63" s="9">
        <v>24.2</v>
      </c>
      <c r="E63" s="9">
        <v>18</v>
      </c>
      <c r="F63" s="9">
        <f>IF(E63=0,0,ROUND(D63/E63*100,1))</f>
        <v>134.4</v>
      </c>
    </row>
    <row r="64" spans="1:6" ht="63">
      <c r="A64" s="8"/>
      <c r="B64" s="9" t="s">
        <v>198</v>
      </c>
      <c r="C64" s="7" t="s">
        <v>145</v>
      </c>
      <c r="D64" s="9">
        <v>17</v>
      </c>
      <c r="E64" s="9">
        <v>50</v>
      </c>
      <c r="F64" s="9">
        <f>IF(E64=0,0,ROUND(D64/E64*100,1))</f>
        <v>34</v>
      </c>
    </row>
    <row r="65" spans="1:6" ht="79.5">
      <c r="A65" s="8"/>
      <c r="B65" s="9" t="s">
        <v>199</v>
      </c>
      <c r="C65" s="7" t="s">
        <v>200</v>
      </c>
      <c r="D65" s="9">
        <v>22.8</v>
      </c>
      <c r="E65" s="9">
        <v>39.2</v>
      </c>
      <c r="F65" s="9">
        <f>IF(E65=0,0,ROUND(D65/E65*100,1))</f>
        <v>58.2</v>
      </c>
    </row>
    <row r="66" spans="1:6" ht="79.5">
      <c r="A66" s="8"/>
      <c r="B66" s="9" t="s">
        <v>201</v>
      </c>
      <c r="C66" s="7" t="s">
        <v>202</v>
      </c>
      <c r="D66" s="9">
        <v>39.5</v>
      </c>
      <c r="E66" s="9">
        <v>44.5</v>
      </c>
      <c r="F66" s="9">
        <f>IF(E66=0,0,ROUND(D66/E66*100,1))</f>
        <v>88.8</v>
      </c>
    </row>
    <row r="67" spans="1:6" ht="31.5">
      <c r="A67" s="8"/>
      <c r="B67" s="9" t="s">
        <v>203</v>
      </c>
      <c r="C67" s="7" t="s">
        <v>145</v>
      </c>
      <c r="D67" s="9">
        <v>9.8</v>
      </c>
      <c r="E67" s="9">
        <v>9</v>
      </c>
      <c r="F67" s="9">
        <f>IF(D67=0,0,ROUND(E67/D67*100,1))</f>
        <v>91.8</v>
      </c>
    </row>
    <row r="68" spans="1:6" ht="31.5">
      <c r="A68" s="8"/>
      <c r="B68" s="9" t="s">
        <v>204</v>
      </c>
      <c r="C68" s="7" t="s">
        <v>135</v>
      </c>
      <c r="D68" s="9">
        <v>0</v>
      </c>
      <c r="E68" s="9">
        <v>0</v>
      </c>
      <c r="F68" s="9">
        <f>IF(D68=0,0,ROUND(E68/D68*100,1))</f>
        <v>0</v>
      </c>
    </row>
    <row r="69" spans="1:6" ht="31.5">
      <c r="A69" s="10">
        <v>11</v>
      </c>
      <c r="B69" s="11" t="s">
        <v>14</v>
      </c>
      <c r="C69" s="13"/>
      <c r="D69" s="13"/>
      <c r="E69" s="13"/>
      <c r="F69" s="13"/>
    </row>
    <row r="70" spans="1:6" ht="111">
      <c r="A70" s="8"/>
      <c r="B70" s="9" t="s">
        <v>205</v>
      </c>
      <c r="C70" s="7" t="s">
        <v>145</v>
      </c>
      <c r="D70" s="9">
        <v>80</v>
      </c>
      <c r="E70" s="9">
        <v>80</v>
      </c>
      <c r="F70" s="9">
        <f>IF(D70=0,0,ROUND(E70/D70*100,1))</f>
        <v>100</v>
      </c>
    </row>
    <row r="71" spans="1:6" ht="63">
      <c r="A71" s="8"/>
      <c r="B71" s="9" t="s">
        <v>206</v>
      </c>
      <c r="C71" s="7" t="s">
        <v>145</v>
      </c>
      <c r="D71" s="9">
        <v>30</v>
      </c>
      <c r="E71" s="9">
        <v>30</v>
      </c>
      <c r="F71" s="9">
        <f>IF(D71=0,0,ROUND(E71/D71*100,1))</f>
        <v>100</v>
      </c>
    </row>
    <row r="72" spans="1:6" ht="95.25">
      <c r="A72" s="8"/>
      <c r="B72" s="9" t="s">
        <v>207</v>
      </c>
      <c r="C72" s="7" t="s">
        <v>145</v>
      </c>
      <c r="D72" s="9">
        <v>65</v>
      </c>
      <c r="E72" s="9">
        <v>25</v>
      </c>
      <c r="F72" s="9">
        <f>IF(D72=0,0,ROUND(E72/D72*100,1))</f>
        <v>38.5</v>
      </c>
    </row>
    <row r="73" spans="1:6" ht="15.75">
      <c r="A73" s="10">
        <v>12</v>
      </c>
      <c r="B73" s="11" t="s">
        <v>15</v>
      </c>
      <c r="C73" s="13"/>
      <c r="D73" s="13"/>
      <c r="E73" s="13"/>
      <c r="F73" s="13"/>
    </row>
    <row r="74" spans="1:6" ht="174">
      <c r="A74" s="8"/>
      <c r="B74" s="9" t="s">
        <v>208</v>
      </c>
      <c r="C74" s="7" t="s">
        <v>145</v>
      </c>
      <c r="D74" s="9">
        <v>100</v>
      </c>
      <c r="E74" s="9">
        <v>100</v>
      </c>
      <c r="F74" s="9">
        <f>IF(D74=0,0,ROUND(E74/D74*100,1))</f>
        <v>100</v>
      </c>
    </row>
    <row r="75" spans="1:6" ht="95.25">
      <c r="A75" s="8"/>
      <c r="B75" s="9" t="s">
        <v>209</v>
      </c>
      <c r="C75" s="7" t="s">
        <v>145</v>
      </c>
      <c r="D75" s="9">
        <v>1.98</v>
      </c>
      <c r="E75" s="9">
        <v>6.78</v>
      </c>
      <c r="F75" s="9">
        <f>IF(E75=0,0,ROUND(D75/E75*100,1))</f>
        <v>29.2</v>
      </c>
    </row>
    <row r="76" spans="1:6" ht="95.25">
      <c r="A76" s="8"/>
      <c r="B76" s="9" t="s">
        <v>210</v>
      </c>
      <c r="C76" s="7" t="s">
        <v>145</v>
      </c>
      <c r="D76" s="9">
        <v>2</v>
      </c>
      <c r="E76" s="9">
        <v>14</v>
      </c>
      <c r="F76" s="9">
        <f>IF(E76=0,0,ROUND(D76/E76*100,1))</f>
        <v>14.3</v>
      </c>
    </row>
    <row r="77" spans="1:6" ht="47.25">
      <c r="A77" s="8"/>
      <c r="B77" s="9" t="s">
        <v>211</v>
      </c>
      <c r="C77" s="7" t="s">
        <v>145</v>
      </c>
      <c r="D77" s="9">
        <v>24</v>
      </c>
      <c r="E77" s="9">
        <v>20</v>
      </c>
      <c r="F77" s="9">
        <f>IF(D77=0,0,ROUND(E77/D77*100,1))</f>
        <v>83.3</v>
      </c>
    </row>
    <row r="78" spans="1:6" ht="79.5">
      <c r="A78" s="8"/>
      <c r="B78" s="9" t="s">
        <v>212</v>
      </c>
      <c r="C78" s="7" t="s">
        <v>145</v>
      </c>
      <c r="D78" s="9">
        <v>89</v>
      </c>
      <c r="E78" s="9">
        <v>89.9</v>
      </c>
      <c r="F78" s="9">
        <f>IF(D78=0,0,ROUND(E78/D78*100,1))</f>
        <v>101</v>
      </c>
    </row>
    <row r="79" spans="1:6" ht="95.25">
      <c r="A79" s="8"/>
      <c r="B79" s="9" t="s">
        <v>213</v>
      </c>
      <c r="C79" s="7" t="s">
        <v>145</v>
      </c>
      <c r="D79" s="9">
        <v>49</v>
      </c>
      <c r="E79" s="9">
        <v>55</v>
      </c>
      <c r="F79" s="9">
        <f>IF(D79=0,0,ROUND(E79/D79*100,1))</f>
        <v>112.2</v>
      </c>
    </row>
    <row r="80" spans="1:6" ht="111">
      <c r="A80" s="8"/>
      <c r="B80" s="9" t="s">
        <v>214</v>
      </c>
      <c r="C80" s="7" t="s">
        <v>145</v>
      </c>
      <c r="D80" s="9">
        <v>71</v>
      </c>
      <c r="E80" s="9">
        <v>72</v>
      </c>
      <c r="F80" s="9">
        <f>IF(D80=0,0,ROUND(E80/D80*100,1))</f>
        <v>101.4</v>
      </c>
    </row>
    <row r="81" spans="1:6" ht="190.5">
      <c r="A81" s="8"/>
      <c r="B81" s="9" t="s">
        <v>215</v>
      </c>
      <c r="C81" s="7" t="s">
        <v>145</v>
      </c>
      <c r="D81" s="9">
        <v>100</v>
      </c>
      <c r="E81" s="9">
        <v>100</v>
      </c>
      <c r="F81" s="9">
        <f>IF(D81=0,0,ROUND(E81/D81*100,1))</f>
        <v>100</v>
      </c>
    </row>
    <row r="82" spans="1:6" ht="158.25">
      <c r="A82" s="8"/>
      <c r="B82" s="9" t="s">
        <v>216</v>
      </c>
      <c r="C82" s="7" t="s">
        <v>145</v>
      </c>
      <c r="D82" s="9">
        <v>0</v>
      </c>
      <c r="E82" s="9">
        <v>0</v>
      </c>
      <c r="F82" s="9">
        <f>IF(D82=0,0,ROUND(E82/D82*100,1))</f>
        <v>0</v>
      </c>
    </row>
    <row r="83" spans="1:6" ht="31.5">
      <c r="A83" s="10">
        <v>13</v>
      </c>
      <c r="B83" s="11" t="s">
        <v>16</v>
      </c>
      <c r="C83" s="13"/>
      <c r="D83" s="13"/>
      <c r="E83" s="13"/>
      <c r="F83" s="13"/>
    </row>
    <row r="84" spans="1:6" ht="47.25">
      <c r="A84" s="8"/>
      <c r="B84" s="9" t="s">
        <v>217</v>
      </c>
      <c r="C84" s="7" t="s">
        <v>145</v>
      </c>
      <c r="D84" s="9">
        <v>45</v>
      </c>
      <c r="E84" s="9">
        <v>42.2</v>
      </c>
      <c r="F84" s="9">
        <f>IF(D84=0,0,ROUND(E84/D84*100,1))</f>
        <v>93.8</v>
      </c>
    </row>
    <row r="85" spans="1:6" ht="63">
      <c r="A85" s="8"/>
      <c r="B85" s="9" t="s">
        <v>218</v>
      </c>
      <c r="C85" s="7" t="s">
        <v>135</v>
      </c>
      <c r="D85" s="9">
        <v>1</v>
      </c>
      <c r="E85" s="9">
        <v>1</v>
      </c>
      <c r="F85" s="9">
        <f>IF(D85=0,0,ROUND(E85/D85*100,1))</f>
        <v>100</v>
      </c>
    </row>
    <row r="86" spans="1:6" ht="31.5">
      <c r="A86" s="8"/>
      <c r="B86" s="9" t="s">
        <v>219</v>
      </c>
      <c r="C86" s="7" t="s">
        <v>137</v>
      </c>
      <c r="D86" s="9">
        <v>475</v>
      </c>
      <c r="E86" s="9">
        <v>463</v>
      </c>
      <c r="F86" s="9">
        <f>IF(D86=0,0,ROUND(E86/D86*100,1))</f>
        <v>97.5</v>
      </c>
    </row>
    <row r="87" spans="1:6" ht="31.5">
      <c r="A87" s="8"/>
      <c r="B87" s="9" t="s">
        <v>220</v>
      </c>
      <c r="C87" s="7" t="s">
        <v>137</v>
      </c>
      <c r="D87" s="9">
        <v>535</v>
      </c>
      <c r="E87" s="9">
        <v>525</v>
      </c>
      <c r="F87" s="9">
        <f>IF(D87=0,0,ROUND(E87/D87*100,1))</f>
        <v>98.1</v>
      </c>
    </row>
    <row r="88" spans="1:6" ht="31.5">
      <c r="A88" s="8"/>
      <c r="B88" s="9" t="s">
        <v>221</v>
      </c>
      <c r="C88" s="7" t="s">
        <v>137</v>
      </c>
      <c r="D88" s="9">
        <v>400</v>
      </c>
      <c r="E88" s="9">
        <v>394</v>
      </c>
      <c r="F88" s="9">
        <f>IF(D88=0,0,ROUND(E88/D88*100,1))</f>
        <v>98.5</v>
      </c>
    </row>
    <row r="89" spans="1:6" ht="63">
      <c r="A89" s="8"/>
      <c r="B89" s="9" t="s">
        <v>222</v>
      </c>
      <c r="C89" s="7" t="s">
        <v>135</v>
      </c>
      <c r="D89" s="9">
        <v>4</v>
      </c>
      <c r="E89" s="9">
        <v>3</v>
      </c>
      <c r="F89" s="9">
        <f>IF(D89=0,0,ROUND(E89/D89*100,1))</f>
        <v>75</v>
      </c>
    </row>
    <row r="90" spans="1:6" ht="31.5">
      <c r="A90" s="8"/>
      <c r="B90" s="9" t="s">
        <v>223</v>
      </c>
      <c r="C90" s="7" t="s">
        <v>137</v>
      </c>
      <c r="D90" s="9">
        <v>5</v>
      </c>
      <c r="E90" s="9">
        <v>5</v>
      </c>
      <c r="F90" s="9">
        <f>IF(D90=0,0,ROUND(E90/D90*100,1))</f>
        <v>100</v>
      </c>
    </row>
    <row r="91" spans="1:6" ht="15.75">
      <c r="A91" s="8"/>
      <c r="B91" s="9" t="s">
        <v>224</v>
      </c>
      <c r="C91" s="7" t="s">
        <v>137</v>
      </c>
      <c r="D91" s="9">
        <v>480</v>
      </c>
      <c r="E91" s="9">
        <v>452</v>
      </c>
      <c r="F91" s="9">
        <f>IF(D91=0,0,ROUND(E91/D91*100,1))</f>
        <v>94.2</v>
      </c>
    </row>
    <row r="92" spans="1:6" ht="47.25">
      <c r="A92" s="8"/>
      <c r="B92" s="9" t="s">
        <v>225</v>
      </c>
      <c r="C92" s="7" t="s">
        <v>137</v>
      </c>
      <c r="D92" s="9">
        <v>175</v>
      </c>
      <c r="E92" s="9">
        <v>153</v>
      </c>
      <c r="F92" s="9">
        <f>IF(D92=0,0,ROUND(E92/D92*100,1))</f>
        <v>87.4</v>
      </c>
    </row>
    <row r="93" spans="1:6" ht="47.25">
      <c r="A93" s="8"/>
      <c r="B93" s="9" t="s">
        <v>226</v>
      </c>
      <c r="C93" s="7" t="s">
        <v>137</v>
      </c>
      <c r="D93" s="9">
        <v>330</v>
      </c>
      <c r="E93" s="9">
        <v>324</v>
      </c>
      <c r="F93" s="9">
        <f>IF(D93=0,0,ROUND(E93/D93*100,1))</f>
        <v>98.2</v>
      </c>
    </row>
    <row r="94" spans="1:6" ht="47.25">
      <c r="A94" s="8"/>
      <c r="B94" s="9" t="s">
        <v>227</v>
      </c>
      <c r="C94" s="7" t="s">
        <v>137</v>
      </c>
      <c r="D94" s="9">
        <v>390</v>
      </c>
      <c r="E94" s="9">
        <v>382</v>
      </c>
      <c r="F94" s="9">
        <f>IF(D94=0,0,ROUND(E94/D94*100,1))</f>
        <v>97.9</v>
      </c>
    </row>
    <row r="95" spans="1:6" ht="31.5">
      <c r="A95" s="8"/>
      <c r="B95" s="9" t="s">
        <v>228</v>
      </c>
      <c r="C95" s="7" t="s">
        <v>229</v>
      </c>
      <c r="D95" s="9">
        <v>69.6</v>
      </c>
      <c r="E95" s="9">
        <v>68.5</v>
      </c>
      <c r="F95" s="9">
        <f>IF(D95=0,0,ROUND(E95/D95*100,1))</f>
        <v>98.4</v>
      </c>
    </row>
    <row r="96" spans="1:6" ht="31.5">
      <c r="A96" s="8"/>
      <c r="B96" s="9" t="s">
        <v>230</v>
      </c>
      <c r="C96" s="7" t="s">
        <v>231</v>
      </c>
      <c r="D96" s="9">
        <v>2.5</v>
      </c>
      <c r="E96" s="9">
        <v>2.5</v>
      </c>
      <c r="F96" s="9">
        <f>IF(D96=0,0,ROUND(E96/D96*100,1))</f>
        <v>100</v>
      </c>
    </row>
    <row r="97" spans="1:6" ht="63">
      <c r="A97" s="8"/>
      <c r="B97" s="9" t="s">
        <v>232</v>
      </c>
      <c r="C97" s="7" t="s">
        <v>145</v>
      </c>
      <c r="D97" s="9">
        <v>48.1</v>
      </c>
      <c r="E97" s="9">
        <v>49.3</v>
      </c>
      <c r="F97" s="9">
        <f>IF(D97=0,0,ROUND(E97/D97*100,1))</f>
        <v>102.5</v>
      </c>
    </row>
    <row r="98" spans="1:6" ht="31.5">
      <c r="A98" s="8"/>
      <c r="B98" s="9" t="s">
        <v>233</v>
      </c>
      <c r="C98" s="7" t="s">
        <v>145</v>
      </c>
      <c r="D98" s="9">
        <v>70</v>
      </c>
      <c r="E98" s="9">
        <v>56.9</v>
      </c>
      <c r="F98" s="9">
        <f>IF(D98=0,0,ROUND(E98/D98*100,1))</f>
        <v>81.3</v>
      </c>
    </row>
    <row r="99" spans="1:6" ht="79.5">
      <c r="A99" s="8"/>
      <c r="B99" s="9" t="s">
        <v>234</v>
      </c>
      <c r="C99" s="7" t="s">
        <v>145</v>
      </c>
      <c r="D99" s="9">
        <v>17.6</v>
      </c>
      <c r="E99" s="9">
        <v>16.4</v>
      </c>
      <c r="F99" s="9">
        <f>IF(D99=0,0,ROUND(E99/D99*100,1))</f>
        <v>93.2</v>
      </c>
    </row>
    <row r="100" spans="1:6" ht="63">
      <c r="A100" s="8"/>
      <c r="B100" s="9" t="s">
        <v>235</v>
      </c>
      <c r="C100" s="7" t="s">
        <v>145</v>
      </c>
      <c r="D100" s="9">
        <v>79.9</v>
      </c>
      <c r="E100" s="9">
        <v>79.8</v>
      </c>
      <c r="F100" s="9">
        <f>IF(D100=0,0,ROUND(E100/D100*100,1))</f>
        <v>99.9</v>
      </c>
    </row>
    <row r="101" spans="1:6" ht="95.25">
      <c r="A101" s="8"/>
      <c r="B101" s="9" t="s">
        <v>236</v>
      </c>
      <c r="C101" s="7" t="s">
        <v>145</v>
      </c>
      <c r="D101" s="9">
        <v>24.9</v>
      </c>
      <c r="E101" s="9">
        <v>24.8</v>
      </c>
      <c r="F101" s="9">
        <f>IF(D101=0,0,ROUND(E101/D101*100,1))</f>
        <v>99.6</v>
      </c>
    </row>
    <row r="102" spans="1:6" ht="190.5">
      <c r="A102" s="8"/>
      <c r="B102" s="9" t="s">
        <v>237</v>
      </c>
      <c r="C102" s="7" t="s">
        <v>145</v>
      </c>
      <c r="D102" s="9">
        <v>45</v>
      </c>
      <c r="E102" s="9">
        <v>36.4</v>
      </c>
      <c r="F102" s="9">
        <f>IF(D102=0,0,ROUND(E102/D102*100,1))</f>
        <v>80.9</v>
      </c>
    </row>
    <row r="103" spans="1:6" ht="63">
      <c r="A103" s="8"/>
      <c r="B103" s="9" t="s">
        <v>238</v>
      </c>
      <c r="C103" s="7" t="s">
        <v>145</v>
      </c>
      <c r="D103" s="9">
        <v>92</v>
      </c>
      <c r="E103" s="9">
        <v>0</v>
      </c>
      <c r="F103" s="9">
        <f>IF(D103=0,0,ROUND(E103/D103*100,1))</f>
        <v>0</v>
      </c>
    </row>
    <row r="104" spans="1:6" ht="79.5">
      <c r="A104" s="8"/>
      <c r="B104" s="9" t="s">
        <v>239</v>
      </c>
      <c r="C104" s="7" t="s">
        <v>145</v>
      </c>
      <c r="D104" s="9">
        <v>30</v>
      </c>
      <c r="E104" s="9">
        <v>0</v>
      </c>
      <c r="F104" s="9">
        <f>IF(D104=0,0,ROUND(E104/D104*100,1))</f>
        <v>0</v>
      </c>
    </row>
    <row r="105" spans="1:6" ht="79.5">
      <c r="A105" s="8"/>
      <c r="B105" s="9" t="s">
        <v>240</v>
      </c>
      <c r="C105" s="7" t="s">
        <v>145</v>
      </c>
      <c r="D105" s="9">
        <v>9</v>
      </c>
      <c r="E105" s="9">
        <v>0</v>
      </c>
      <c r="F105" s="9">
        <f>IF(D105=0,0,ROUND(E105/D105*100,1))</f>
        <v>0</v>
      </c>
    </row>
    <row r="106" spans="1:6" ht="63">
      <c r="A106" s="8"/>
      <c r="B106" s="9" t="s">
        <v>241</v>
      </c>
      <c r="C106" s="7" t="s">
        <v>145</v>
      </c>
      <c r="D106" s="9">
        <v>0</v>
      </c>
      <c r="E106" s="9">
        <v>0</v>
      </c>
      <c r="F106" s="9">
        <f>IF(D106=0,0,ROUND(E106/D106*100,1))</f>
        <v>0</v>
      </c>
    </row>
    <row r="107" spans="1:6" ht="31.5">
      <c r="A107" s="10">
        <v>14</v>
      </c>
      <c r="B107" s="11" t="s">
        <v>17</v>
      </c>
      <c r="C107" s="13"/>
      <c r="D107" s="13"/>
      <c r="E107" s="13"/>
      <c r="F107" s="13"/>
    </row>
    <row r="108" spans="1:6" ht="111">
      <c r="A108" s="8"/>
      <c r="B108" s="9" t="s">
        <v>242</v>
      </c>
      <c r="C108" s="7" t="s">
        <v>145</v>
      </c>
      <c r="D108" s="9">
        <v>2</v>
      </c>
      <c r="E108" s="9">
        <v>2</v>
      </c>
      <c r="F108" s="9">
        <f>IF(D108=0,0,ROUND(E108/D108*100,1))</f>
        <v>100</v>
      </c>
    </row>
    <row r="109" spans="1:6" ht="126.75">
      <c r="A109" s="8"/>
      <c r="B109" s="9" t="s">
        <v>243</v>
      </c>
      <c r="C109" s="7" t="s">
        <v>135</v>
      </c>
      <c r="D109" s="9">
        <v>2</v>
      </c>
      <c r="E109" s="9">
        <v>2</v>
      </c>
      <c r="F109" s="9">
        <f>IF(D109=0,0,ROUND(E109/D109*100,1))</f>
        <v>100</v>
      </c>
    </row>
    <row r="110" spans="1:6" ht="95.25">
      <c r="A110" s="8"/>
      <c r="B110" s="9" t="s">
        <v>244</v>
      </c>
      <c r="C110" s="7" t="s">
        <v>135</v>
      </c>
      <c r="D110" s="9">
        <v>4</v>
      </c>
      <c r="E110" s="9">
        <v>2</v>
      </c>
      <c r="F110" s="9">
        <f>IF(D110=0,0,ROUND(E110/D110*100,1))</f>
        <v>50</v>
      </c>
    </row>
    <row r="111" spans="1:6" ht="47.25">
      <c r="A111" s="8"/>
      <c r="B111" s="9" t="s">
        <v>245</v>
      </c>
      <c r="C111" s="7" t="s">
        <v>135</v>
      </c>
      <c r="D111" s="9">
        <v>5</v>
      </c>
      <c r="E111" s="9">
        <v>4</v>
      </c>
      <c r="F111" s="9">
        <f>IF(D111=0,0,ROUND(E111/D111*100,1))</f>
        <v>80</v>
      </c>
    </row>
    <row r="112" spans="1:6" ht="31.5">
      <c r="A112" s="10">
        <v>15</v>
      </c>
      <c r="B112" s="11" t="s">
        <v>18</v>
      </c>
      <c r="C112" s="13"/>
      <c r="D112" s="13"/>
      <c r="E112" s="13"/>
      <c r="F112" s="13"/>
    </row>
    <row r="113" spans="1:6" ht="63">
      <c r="A113" s="8"/>
      <c r="B113" s="9" t="s">
        <v>246</v>
      </c>
      <c r="C113" s="7" t="s">
        <v>247</v>
      </c>
      <c r="D113" s="9">
        <v>8</v>
      </c>
      <c r="E113" s="9">
        <v>13</v>
      </c>
      <c r="F113" s="9">
        <f>IF(E113=0,0,ROUND(D113/E113*100,1))</f>
        <v>61.5</v>
      </c>
    </row>
    <row r="114" spans="1:6" ht="47.25">
      <c r="A114" s="8"/>
      <c r="B114" s="9" t="s">
        <v>248</v>
      </c>
      <c r="C114" s="7" t="s">
        <v>247</v>
      </c>
      <c r="D114" s="9">
        <v>4</v>
      </c>
      <c r="E114" s="9">
        <v>1</v>
      </c>
      <c r="F114" s="9">
        <f>IF(D114=0,0,ROUND(E114/D114*100,1))</f>
        <v>25</v>
      </c>
    </row>
    <row r="115" spans="1:6" ht="111">
      <c r="A115" s="8"/>
      <c r="B115" s="9" t="s">
        <v>249</v>
      </c>
      <c r="C115" s="7" t="s">
        <v>145</v>
      </c>
      <c r="D115" s="9">
        <v>33.3</v>
      </c>
      <c r="E115" s="9">
        <v>7.7</v>
      </c>
      <c r="F115" s="9">
        <f>IF(D115=0,0,ROUND(E115/D115*100,1))</f>
        <v>23.1</v>
      </c>
    </row>
    <row r="116" spans="1:6" ht="31.5">
      <c r="A116" s="8"/>
      <c r="B116" s="9" t="s">
        <v>250</v>
      </c>
      <c r="C116" s="7" t="s">
        <v>251</v>
      </c>
      <c r="D116" s="9">
        <v>4</v>
      </c>
      <c r="E116" s="9">
        <v>2</v>
      </c>
      <c r="F116" s="9">
        <f>IF(D116=0,0,ROUND(E116/D116*100,1))</f>
        <v>50</v>
      </c>
    </row>
    <row r="117" spans="1:6" ht="31.5">
      <c r="A117" s="8"/>
      <c r="B117" s="9" t="s">
        <v>252</v>
      </c>
      <c r="C117" s="7" t="s">
        <v>251</v>
      </c>
      <c r="D117" s="9">
        <v>4</v>
      </c>
      <c r="E117" s="9">
        <v>1</v>
      </c>
      <c r="F117" s="9">
        <f>IF(D117=0,0,ROUND(E117/D117*100,1))</f>
        <v>25</v>
      </c>
    </row>
    <row r="118" spans="1:6" ht="79.5">
      <c r="A118" s="8"/>
      <c r="B118" s="9" t="s">
        <v>253</v>
      </c>
      <c r="C118" s="7" t="s">
        <v>145</v>
      </c>
      <c r="D118" s="9">
        <v>100</v>
      </c>
      <c r="E118" s="9">
        <v>50</v>
      </c>
      <c r="F118" s="9">
        <f>IF(D118=0,0,ROUND(E118/D118*100,1))</f>
        <v>50</v>
      </c>
    </row>
    <row r="119" spans="1:6" ht="47.25">
      <c r="A119" s="8"/>
      <c r="B119" s="9" t="s">
        <v>254</v>
      </c>
      <c r="C119" s="7" t="s">
        <v>255</v>
      </c>
      <c r="D119" s="9">
        <v>190</v>
      </c>
      <c r="E119" s="9">
        <v>32.7</v>
      </c>
      <c r="F119" s="9">
        <f>IF(D119=0,0,ROUND(E119/D119*100,1))</f>
        <v>17.2</v>
      </c>
    </row>
    <row r="120" spans="1:6" ht="31.5">
      <c r="A120" s="8"/>
      <c r="B120" s="9" t="s">
        <v>256</v>
      </c>
      <c r="C120" s="7" t="s">
        <v>255</v>
      </c>
      <c r="D120" s="9">
        <v>1550</v>
      </c>
      <c r="E120" s="9">
        <v>295</v>
      </c>
      <c r="F120" s="9">
        <f>IF(D120=0,0,ROUND(E120/D120*100,1))</f>
        <v>19</v>
      </c>
    </row>
    <row r="121" spans="1:6" ht="79.5">
      <c r="A121" s="8"/>
      <c r="B121" s="9" t="s">
        <v>257</v>
      </c>
      <c r="C121" s="7" t="s">
        <v>145</v>
      </c>
      <c r="D121" s="9">
        <v>12.3</v>
      </c>
      <c r="E121" s="9">
        <v>11</v>
      </c>
      <c r="F121" s="9">
        <f>IF(D121=0,0,ROUND(E121/D121*100,1))</f>
        <v>89.4</v>
      </c>
    </row>
  </sheetData>
  <sheetProtection/>
  <mergeCells count="15">
    <mergeCell ref="B4:F4"/>
    <mergeCell ref="B6:F6"/>
    <mergeCell ref="B12:F12"/>
    <mergeCell ref="B24:F24"/>
    <mergeCell ref="B30:F30"/>
    <mergeCell ref="B39:F39"/>
    <mergeCell ref="B42:F42"/>
    <mergeCell ref="B51:F51"/>
    <mergeCell ref="B55:F55"/>
    <mergeCell ref="B61:F61"/>
    <mergeCell ref="B69:F69"/>
    <mergeCell ref="B73:F73"/>
    <mergeCell ref="B83:F83"/>
    <mergeCell ref="B107:F107"/>
    <mergeCell ref="B112:F112"/>
  </mergeCells>
  <printOptions/>
  <pageMargins left="0.7875" right="0.31527777777777777" top="0.39375" bottom="0.5902777777777778" header="0.3" footer="0.31527777777777777"/>
  <pageSetup horizontalDpi="30066" verticalDpi="30066" orientation="portrait" paperSize="9"/>
  <headerFooter alignWithMargins="0">
    <oddFooter>&amp;L&amp;D&amp;RСтр. &amp;P</oddFooter>
  </headerFooter>
</worksheet>
</file>

<file path=xl/worksheets/sheet5.xml><?xml version="1.0" encoding="utf-8"?>
<worksheet xmlns="http://schemas.openxmlformats.org/spreadsheetml/2006/main" xmlns:r="http://schemas.openxmlformats.org/officeDocument/2006/relationships">
  <dimension ref="A1:D18"/>
  <sheetViews>
    <sheetView workbookViewId="0" topLeftCell="A1">
      <selection activeCell="A1" sqref="A1"/>
    </sheetView>
  </sheetViews>
  <sheetFormatPr defaultColWidth="8.7109375" defaultRowHeight="15"/>
  <cols>
    <col min="1" max="1" width="5.7109375" style="3" bestFit="1" customWidth="1"/>
    <col min="2" max="2" width="20.7109375" style="2" bestFit="1" customWidth="1"/>
    <col min="3" max="4" width="28.7109375" style="2" bestFit="1" customWidth="1"/>
    <col min="5" max="256" width="9.140625" style="2" bestFit="1" customWidth="1"/>
  </cols>
  <sheetData>
    <row r="1" spans="1:4" ht="15.75">
      <c r="A1" s="4" t="s">
        <v>0</v>
      </c>
      <c r="B1" s="5"/>
      <c r="C1" s="5"/>
      <c r="D1" s="5"/>
    </row>
    <row r="2" spans="1:4" ht="15.75">
      <c r="A2" s="4" t="s">
        <v>258</v>
      </c>
      <c r="B2" s="5"/>
      <c r="C2" s="5"/>
      <c r="D2" s="5"/>
    </row>
    <row r="3" spans="1:4" s="6" customFormat="1" ht="31.5">
      <c r="A3" s="7" t="s">
        <v>2</v>
      </c>
      <c r="B3" s="7" t="s">
        <v>3</v>
      </c>
      <c r="C3" s="7" t="s">
        <v>259</v>
      </c>
      <c r="D3" s="7" t="s">
        <v>260</v>
      </c>
    </row>
    <row r="4" spans="1:4" ht="126.75">
      <c r="A4" s="8">
        <v>1</v>
      </c>
      <c r="B4" s="9" t="s">
        <v>4</v>
      </c>
      <c r="C4" s="9" t="s">
        <v>261</v>
      </c>
      <c r="D4" s="9" t="s">
        <v>262</v>
      </c>
    </row>
    <row r="5" spans="1:4" ht="364.5">
      <c r="A5" s="8">
        <v>2</v>
      </c>
      <c r="B5" s="9" t="s">
        <v>5</v>
      </c>
      <c r="C5" s="9" t="s">
        <v>263</v>
      </c>
      <c r="D5" s="9" t="s">
        <v>264</v>
      </c>
    </row>
    <row r="6" spans="1:4" ht="380.25">
      <c r="A6" s="8">
        <v>3</v>
      </c>
      <c r="B6" s="9" t="s">
        <v>6</v>
      </c>
      <c r="C6" s="9" t="s">
        <v>265</v>
      </c>
      <c r="D6" s="9" t="s">
        <v>266</v>
      </c>
    </row>
    <row r="7" spans="1:4" ht="409.5">
      <c r="A7" s="8">
        <v>4</v>
      </c>
      <c r="B7" s="9" t="s">
        <v>7</v>
      </c>
      <c r="C7" s="9" t="s">
        <v>267</v>
      </c>
      <c r="D7" s="9" t="s">
        <v>268</v>
      </c>
    </row>
    <row r="8" spans="1:4" ht="409.5">
      <c r="A8" s="8">
        <v>5</v>
      </c>
      <c r="B8" s="9" t="s">
        <v>8</v>
      </c>
      <c r="C8" s="9" t="s">
        <v>269</v>
      </c>
      <c r="D8" s="9" t="s">
        <v>270</v>
      </c>
    </row>
    <row r="9" spans="1:4" ht="142.5">
      <c r="A9" s="8">
        <v>6</v>
      </c>
      <c r="B9" s="9" t="s">
        <v>9</v>
      </c>
      <c r="C9" s="9" t="s">
        <v>271</v>
      </c>
      <c r="D9" s="9" t="s">
        <v>272</v>
      </c>
    </row>
    <row r="10" spans="1:4" ht="409.5">
      <c r="A10" s="8">
        <v>7</v>
      </c>
      <c r="B10" s="9" t="s">
        <v>10</v>
      </c>
      <c r="C10" s="9" t="s">
        <v>273</v>
      </c>
      <c r="D10" s="9" t="s">
        <v>274</v>
      </c>
    </row>
    <row r="11" spans="1:4" ht="174">
      <c r="A11" s="8">
        <v>8</v>
      </c>
      <c r="B11" s="9" t="s">
        <v>11</v>
      </c>
      <c r="C11" s="9" t="s">
        <v>275</v>
      </c>
      <c r="D11" s="9" t="s">
        <v>276</v>
      </c>
    </row>
    <row r="12" spans="1:4" ht="348.75">
      <c r="A12" s="8">
        <v>9</v>
      </c>
      <c r="B12" s="9" t="s">
        <v>12</v>
      </c>
      <c r="C12" s="9" t="s">
        <v>277</v>
      </c>
      <c r="D12" s="9" t="s">
        <v>278</v>
      </c>
    </row>
    <row r="13" spans="1:4" ht="409.5">
      <c r="A13" s="8">
        <v>10</v>
      </c>
      <c r="B13" s="9" t="s">
        <v>13</v>
      </c>
      <c r="C13" s="9" t="s">
        <v>279</v>
      </c>
      <c r="D13" s="9" t="s">
        <v>280</v>
      </c>
    </row>
    <row r="14" spans="1:4" ht="409.5">
      <c r="A14" s="8">
        <v>11</v>
      </c>
      <c r="B14" s="9" t="s">
        <v>14</v>
      </c>
      <c r="C14" s="9" t="s">
        <v>281</v>
      </c>
      <c r="D14" s="9" t="s">
        <v>282</v>
      </c>
    </row>
    <row r="15" spans="1:4" ht="409.5">
      <c r="A15" s="8">
        <v>12</v>
      </c>
      <c r="B15" s="9" t="s">
        <v>15</v>
      </c>
      <c r="C15" s="9" t="s">
        <v>283</v>
      </c>
      <c r="D15" s="9" t="s">
        <v>284</v>
      </c>
    </row>
    <row r="16" spans="1:4" ht="409.5">
      <c r="A16" s="8">
        <v>13</v>
      </c>
      <c r="B16" s="9" t="s">
        <v>16</v>
      </c>
      <c r="C16" s="9" t="s">
        <v>285</v>
      </c>
      <c r="D16" s="9" t="s">
        <v>286</v>
      </c>
    </row>
    <row r="17" spans="1:4" ht="409.5">
      <c r="A17" s="8">
        <v>14</v>
      </c>
      <c r="B17" s="9" t="s">
        <v>17</v>
      </c>
      <c r="C17" s="9" t="s">
        <v>287</v>
      </c>
      <c r="D17" s="9" t="s">
        <v>288</v>
      </c>
    </row>
    <row r="18" spans="1:4" ht="111">
      <c r="A18" s="8">
        <v>15</v>
      </c>
      <c r="B18" s="9" t="s">
        <v>18</v>
      </c>
      <c r="C18" s="9" t="s">
        <v>289</v>
      </c>
      <c r="D18" s="9" t="s">
        <v>290</v>
      </c>
    </row>
  </sheetData>
  <sheetProtection/>
  <printOptions/>
  <pageMargins left="0.7875" right="0.31527777777777777" top="0.39375" bottom="0.5902777777777778" header="0.3" footer="0.31527777777777777"/>
  <pageSetup horizontalDpi="30066" verticalDpi="30066" orientation="portrait" paperSize="9"/>
  <headerFooter alignWithMargins="0">
    <oddFooter>&amp;L&amp;D&amp;RСтр. &amp;P</oddFooter>
  </headerFooter>
</worksheet>
</file>

<file path=xl/worksheets/sheet6.xml><?xml version="1.0" encoding="utf-8"?>
<worksheet xmlns="http://schemas.openxmlformats.org/spreadsheetml/2006/main" xmlns:r="http://schemas.openxmlformats.org/officeDocument/2006/relationships">
  <dimension ref="A1:AF22"/>
  <sheetViews>
    <sheetView showZeros="0" workbookViewId="0" topLeftCell="A1">
      <selection activeCell="A1" sqref="A1"/>
    </sheetView>
  </sheetViews>
  <sheetFormatPr defaultColWidth="8.7109375" defaultRowHeight="15"/>
  <cols>
    <col min="1" max="1" width="5.28125" style="15" bestFit="1" customWidth="1"/>
    <col min="2" max="2" width="34.7109375" style="14" bestFit="1" customWidth="1"/>
    <col min="3" max="32" width="9.421875" style="14" bestFit="1" customWidth="1"/>
    <col min="33" max="256" width="9.140625" style="14" bestFit="1" customWidth="1"/>
  </cols>
  <sheetData>
    <row r="1" ht="14.25">
      <c r="A1" s="16" t="s">
        <v>0</v>
      </c>
    </row>
    <row r="2" ht="14.25">
      <c r="A2" s="16" t="s">
        <v>291</v>
      </c>
    </row>
    <row r="3" spans="1:32" s="17" customFormat="1" ht="14.25">
      <c r="A3" s="18" t="s">
        <v>2</v>
      </c>
      <c r="B3" s="18" t="s">
        <v>3</v>
      </c>
      <c r="C3" s="18" t="s">
        <v>292</v>
      </c>
      <c r="D3" s="18"/>
      <c r="E3" s="18"/>
      <c r="F3" s="18"/>
      <c r="G3" s="18"/>
      <c r="H3" s="18"/>
      <c r="I3" s="18"/>
      <c r="J3" s="18"/>
      <c r="K3" s="18"/>
      <c r="L3" s="18"/>
      <c r="M3" s="18" t="s">
        <v>293</v>
      </c>
      <c r="N3" s="18"/>
      <c r="O3" s="18"/>
      <c r="P3" s="18"/>
      <c r="Q3" s="18"/>
      <c r="R3" s="18"/>
      <c r="S3" s="18"/>
      <c r="T3" s="18"/>
      <c r="U3" s="18"/>
      <c r="V3" s="18"/>
      <c r="W3" s="18" t="s">
        <v>294</v>
      </c>
      <c r="X3" s="18"/>
      <c r="Y3" s="18"/>
      <c r="Z3" s="18"/>
      <c r="AA3" s="18"/>
      <c r="AB3" s="18"/>
      <c r="AC3" s="18"/>
      <c r="AD3" s="18"/>
      <c r="AE3" s="18"/>
      <c r="AF3" s="18"/>
    </row>
    <row r="4" spans="1:32" s="17" customFormat="1" ht="14.25">
      <c r="A4" s="18"/>
      <c r="B4" s="18"/>
      <c r="C4" s="18" t="s">
        <v>295</v>
      </c>
      <c r="D4" s="18" t="s">
        <v>296</v>
      </c>
      <c r="E4" s="18" t="s">
        <v>297</v>
      </c>
      <c r="F4" s="18"/>
      <c r="G4" s="18"/>
      <c r="H4" s="18"/>
      <c r="I4" s="18"/>
      <c r="J4" s="18"/>
      <c r="K4" s="18"/>
      <c r="L4" s="18"/>
      <c r="M4" s="18" t="s">
        <v>295</v>
      </c>
      <c r="N4" s="18" t="s">
        <v>296</v>
      </c>
      <c r="O4" s="18" t="s">
        <v>297</v>
      </c>
      <c r="P4" s="18"/>
      <c r="Q4" s="18"/>
      <c r="R4" s="18"/>
      <c r="S4" s="18"/>
      <c r="T4" s="18"/>
      <c r="U4" s="18"/>
      <c r="V4" s="18"/>
      <c r="W4" s="18" t="s">
        <v>295</v>
      </c>
      <c r="X4" s="18" t="s">
        <v>296</v>
      </c>
      <c r="Y4" s="18" t="s">
        <v>297</v>
      </c>
      <c r="Z4" s="18"/>
      <c r="AA4" s="18"/>
      <c r="AB4" s="18"/>
      <c r="AC4" s="18"/>
      <c r="AD4" s="18"/>
      <c r="AE4" s="18"/>
      <c r="AF4" s="18"/>
    </row>
    <row r="5" spans="1:32" s="17" customFormat="1" ht="14.25">
      <c r="A5" s="18"/>
      <c r="B5" s="18"/>
      <c r="C5" s="18"/>
      <c r="D5" s="18"/>
      <c r="E5" s="18" t="s">
        <v>298</v>
      </c>
      <c r="F5" s="18"/>
      <c r="G5" s="18" t="s">
        <v>299</v>
      </c>
      <c r="H5" s="18"/>
      <c r="I5" s="18" t="s">
        <v>300</v>
      </c>
      <c r="J5" s="18"/>
      <c r="K5" s="18" t="s">
        <v>301</v>
      </c>
      <c r="L5" s="18"/>
      <c r="M5" s="18"/>
      <c r="N5" s="18"/>
      <c r="O5" s="18" t="s">
        <v>298</v>
      </c>
      <c r="P5" s="18"/>
      <c r="Q5" s="18" t="s">
        <v>299</v>
      </c>
      <c r="R5" s="18"/>
      <c r="S5" s="18" t="s">
        <v>300</v>
      </c>
      <c r="T5" s="18"/>
      <c r="U5" s="18" t="s">
        <v>301</v>
      </c>
      <c r="V5" s="18"/>
      <c r="W5" s="18"/>
      <c r="X5" s="18"/>
      <c r="Y5" s="18" t="s">
        <v>298</v>
      </c>
      <c r="Z5" s="18"/>
      <c r="AA5" s="18" t="s">
        <v>299</v>
      </c>
      <c r="AB5" s="18"/>
      <c r="AC5" s="18" t="s">
        <v>300</v>
      </c>
      <c r="AD5" s="18"/>
      <c r="AE5" s="18" t="s">
        <v>301</v>
      </c>
      <c r="AF5" s="18"/>
    </row>
    <row r="6" spans="1:32" s="17" customFormat="1" ht="29.25">
      <c r="A6" s="18"/>
      <c r="B6" s="18"/>
      <c r="C6" s="18"/>
      <c r="D6" s="18"/>
      <c r="E6" s="18" t="s">
        <v>295</v>
      </c>
      <c r="F6" s="18" t="s">
        <v>296</v>
      </c>
      <c r="G6" s="18" t="s">
        <v>295</v>
      </c>
      <c r="H6" s="18" t="s">
        <v>296</v>
      </c>
      <c r="I6" s="18" t="s">
        <v>295</v>
      </c>
      <c r="J6" s="18" t="s">
        <v>296</v>
      </c>
      <c r="K6" s="18" t="s">
        <v>295</v>
      </c>
      <c r="L6" s="18" t="s">
        <v>296</v>
      </c>
      <c r="M6" s="18"/>
      <c r="N6" s="18"/>
      <c r="O6" s="18" t="s">
        <v>295</v>
      </c>
      <c r="P6" s="18" t="s">
        <v>296</v>
      </c>
      <c r="Q6" s="18" t="s">
        <v>295</v>
      </c>
      <c r="R6" s="18" t="s">
        <v>296</v>
      </c>
      <c r="S6" s="18" t="s">
        <v>295</v>
      </c>
      <c r="T6" s="18" t="s">
        <v>296</v>
      </c>
      <c r="U6" s="18" t="s">
        <v>295</v>
      </c>
      <c r="V6" s="18" t="s">
        <v>296</v>
      </c>
      <c r="W6" s="18"/>
      <c r="X6" s="18"/>
      <c r="Y6" s="18" t="s">
        <v>295</v>
      </c>
      <c r="Z6" s="18" t="s">
        <v>296</v>
      </c>
      <c r="AA6" s="18" t="s">
        <v>295</v>
      </c>
      <c r="AB6" s="18" t="s">
        <v>296</v>
      </c>
      <c r="AC6" s="18" t="s">
        <v>295</v>
      </c>
      <c r="AD6" s="18" t="s">
        <v>296</v>
      </c>
      <c r="AE6" s="18" t="s">
        <v>295</v>
      </c>
      <c r="AF6" s="18" t="s">
        <v>296</v>
      </c>
    </row>
    <row r="7" spans="1:32" ht="58.5">
      <c r="A7" s="19">
        <v>1</v>
      </c>
      <c r="B7" s="20" t="s">
        <v>4</v>
      </c>
      <c r="C7" s="21">
        <f>E7+G7+I7+K7</f>
        <v>31385.3</v>
      </c>
      <c r="D7" s="21">
        <f>F7+H7+J7+L7</f>
        <v>31385.3</v>
      </c>
      <c r="E7" s="21">
        <v>6396.3</v>
      </c>
      <c r="F7" s="21">
        <v>6396.3</v>
      </c>
      <c r="G7" s="21">
        <v>21578.4</v>
      </c>
      <c r="H7" s="21">
        <v>21578.4</v>
      </c>
      <c r="I7" s="21">
        <v>3410.6</v>
      </c>
      <c r="J7" s="21">
        <v>3410.6</v>
      </c>
      <c r="K7" s="21">
        <v>0</v>
      </c>
      <c r="L7" s="21">
        <v>0</v>
      </c>
      <c r="M7" s="21">
        <f>O7+Q7+S7+U7</f>
        <v>13098.3</v>
      </c>
      <c r="N7" s="21">
        <f>P7+R7+T7+V7</f>
        <v>13098.3</v>
      </c>
      <c r="O7" s="21">
        <v>6595.9</v>
      </c>
      <c r="P7" s="21">
        <v>6595.9</v>
      </c>
      <c r="Q7" s="21">
        <v>6289.1</v>
      </c>
      <c r="R7" s="21">
        <v>6289.1</v>
      </c>
      <c r="S7" s="21">
        <v>213.3</v>
      </c>
      <c r="T7" s="21">
        <v>213.3</v>
      </c>
      <c r="U7" s="21">
        <v>0</v>
      </c>
      <c r="V7" s="21">
        <v>0</v>
      </c>
      <c r="W7" s="21">
        <f>IF(C7=0,0,ROUND(M7/C7*100,1))</f>
        <v>41.7</v>
      </c>
      <c r="X7" s="21">
        <f>IF(D7=0,0,ROUND(N7/D7*100,1))</f>
        <v>41.7</v>
      </c>
      <c r="Y7" s="21">
        <f>IF(E7=0,0,ROUND(O7/E7*100,1))</f>
        <v>103.1</v>
      </c>
      <c r="Z7" s="21">
        <f>IF(F7=0,0,ROUND(P7/F7*100,1))</f>
        <v>103.1</v>
      </c>
      <c r="AA7" s="21">
        <f>IF(G7=0,0,ROUND(Q7/G7*100,1))</f>
        <v>29.1</v>
      </c>
      <c r="AB7" s="21">
        <f>IF(H7=0,0,ROUND(R7/H7*100,1))</f>
        <v>29.1</v>
      </c>
      <c r="AC7" s="21">
        <f>IF(I7=0,0,ROUND(S7/I7*100,1))</f>
        <v>6.3</v>
      </c>
      <c r="AD7" s="21">
        <f>IF(J7=0,0,ROUND(T7/J7*100,1))</f>
        <v>6.3</v>
      </c>
      <c r="AE7" s="21">
        <f>IF(K7=0,0,ROUND(U7/K7*100,1))</f>
        <v>0</v>
      </c>
      <c r="AF7" s="21">
        <f>IF(L7=0,0,ROUND(V7/L7*100,1))</f>
        <v>0</v>
      </c>
    </row>
    <row r="8" spans="1:32" ht="58.5">
      <c r="A8" s="19">
        <v>2</v>
      </c>
      <c r="B8" s="20" t="s">
        <v>5</v>
      </c>
      <c r="C8" s="21">
        <f>E8+G8+I8+K8</f>
        <v>5</v>
      </c>
      <c r="D8" s="21">
        <f>F8+H8+J8+L8</f>
        <v>0</v>
      </c>
      <c r="E8" s="21">
        <v>0</v>
      </c>
      <c r="F8" s="21">
        <v>0</v>
      </c>
      <c r="G8" s="21">
        <v>0</v>
      </c>
      <c r="H8" s="21">
        <v>0</v>
      </c>
      <c r="I8" s="21">
        <v>5</v>
      </c>
      <c r="J8" s="21">
        <v>0</v>
      </c>
      <c r="K8" s="21">
        <v>0</v>
      </c>
      <c r="L8" s="21">
        <v>0</v>
      </c>
      <c r="M8" s="21">
        <f>O8+Q8+S8+U8</f>
        <v>0</v>
      </c>
      <c r="N8" s="21">
        <f>P8+R8+T8+V8</f>
        <v>0</v>
      </c>
      <c r="O8" s="21">
        <v>0</v>
      </c>
      <c r="P8" s="21">
        <v>0</v>
      </c>
      <c r="Q8" s="21">
        <v>0</v>
      </c>
      <c r="R8" s="21">
        <v>0</v>
      </c>
      <c r="S8" s="21">
        <v>0</v>
      </c>
      <c r="T8" s="21">
        <v>0</v>
      </c>
      <c r="U8" s="21">
        <v>0</v>
      </c>
      <c r="V8" s="21">
        <v>0</v>
      </c>
      <c r="W8" s="21">
        <f>IF(C8=0,0,ROUND(M8/C8*100,1))</f>
        <v>0</v>
      </c>
      <c r="X8" s="21">
        <f>IF(D8=0,0,ROUND(N8/D8*100,1))</f>
        <v>0</v>
      </c>
      <c r="Y8" s="21">
        <f>IF(E8=0,0,ROUND(O8/E8*100,1))</f>
        <v>0</v>
      </c>
      <c r="Z8" s="21">
        <f>IF(F8=0,0,ROUND(P8/F8*100,1))</f>
        <v>0</v>
      </c>
      <c r="AA8" s="21">
        <f>IF(G8=0,0,ROUND(Q8/G8*100,1))</f>
        <v>0</v>
      </c>
      <c r="AB8" s="21">
        <f>IF(H8=0,0,ROUND(R8/H8*100,1))</f>
        <v>0</v>
      </c>
      <c r="AC8" s="21">
        <f>IF(I8=0,0,ROUND(S8/I8*100,1))</f>
        <v>0</v>
      </c>
      <c r="AD8" s="21">
        <f>IF(J8=0,0,ROUND(T8/J8*100,1))</f>
        <v>0</v>
      </c>
      <c r="AE8" s="21">
        <f>IF(K8=0,0,ROUND(U8/K8*100,1))</f>
        <v>0</v>
      </c>
      <c r="AF8" s="21">
        <f>IF(L8=0,0,ROUND(V8/L8*100,1))</f>
        <v>0</v>
      </c>
    </row>
    <row r="9" spans="1:32" ht="58.5">
      <c r="A9" s="19">
        <v>3</v>
      </c>
      <c r="B9" s="20" t="s">
        <v>6</v>
      </c>
      <c r="C9" s="21">
        <f>E9+G9+I9+K9</f>
        <v>137.2</v>
      </c>
      <c r="D9" s="21">
        <f>F9+H9+J9+L9</f>
        <v>0</v>
      </c>
      <c r="E9" s="21">
        <v>0</v>
      </c>
      <c r="F9" s="21">
        <v>0</v>
      </c>
      <c r="G9" s="21">
        <v>0</v>
      </c>
      <c r="H9" s="21">
        <v>0</v>
      </c>
      <c r="I9" s="21">
        <v>42.2</v>
      </c>
      <c r="J9" s="21">
        <v>0</v>
      </c>
      <c r="K9" s="21">
        <v>95</v>
      </c>
      <c r="L9" s="21">
        <v>0</v>
      </c>
      <c r="M9" s="21">
        <f>O9+Q9+S9+U9</f>
        <v>0</v>
      </c>
      <c r="N9" s="21">
        <f>P9+R9+T9+V9</f>
        <v>0</v>
      </c>
      <c r="O9" s="21">
        <v>0</v>
      </c>
      <c r="P9" s="21">
        <v>0</v>
      </c>
      <c r="Q9" s="21">
        <v>0</v>
      </c>
      <c r="R9" s="21">
        <v>0</v>
      </c>
      <c r="S9" s="21">
        <v>0</v>
      </c>
      <c r="T9" s="21">
        <v>0</v>
      </c>
      <c r="U9" s="21">
        <v>0</v>
      </c>
      <c r="V9" s="21">
        <v>0</v>
      </c>
      <c r="W9" s="21">
        <f>IF(C9=0,0,ROUND(M9/C9*100,1))</f>
        <v>0</v>
      </c>
      <c r="X9" s="21">
        <f>IF(D9=0,0,ROUND(N9/D9*100,1))</f>
        <v>0</v>
      </c>
      <c r="Y9" s="21">
        <f>IF(E9=0,0,ROUND(O9/E9*100,1))</f>
        <v>0</v>
      </c>
      <c r="Z9" s="21">
        <f>IF(F9=0,0,ROUND(P9/F9*100,1))</f>
        <v>0</v>
      </c>
      <c r="AA9" s="21">
        <f>IF(G9=0,0,ROUND(Q9/G9*100,1))</f>
        <v>0</v>
      </c>
      <c r="AB9" s="21">
        <f>IF(H9=0,0,ROUND(R9/H9*100,1))</f>
        <v>0</v>
      </c>
      <c r="AC9" s="21">
        <f>IF(I9=0,0,ROUND(S9/I9*100,1))</f>
        <v>0</v>
      </c>
      <c r="AD9" s="21">
        <f>IF(J9=0,0,ROUND(T9/J9*100,1))</f>
        <v>0</v>
      </c>
      <c r="AE9" s="21">
        <f>IF(K9=0,0,ROUND(U9/K9*100,1))</f>
        <v>0</v>
      </c>
      <c r="AF9" s="21">
        <f>IF(L9=0,0,ROUND(V9/L9*100,1))</f>
        <v>0</v>
      </c>
    </row>
    <row r="10" spans="1:32" ht="44.25">
      <c r="A10" s="19">
        <v>4</v>
      </c>
      <c r="B10" s="20" t="s">
        <v>7</v>
      </c>
      <c r="C10" s="21">
        <f>E10+G10+I10+K10</f>
        <v>30</v>
      </c>
      <c r="D10" s="21">
        <f>F10+H10+J10+L10</f>
        <v>0</v>
      </c>
      <c r="E10" s="21">
        <v>0</v>
      </c>
      <c r="F10" s="21">
        <v>0</v>
      </c>
      <c r="G10" s="21">
        <v>0</v>
      </c>
      <c r="H10" s="21">
        <v>0</v>
      </c>
      <c r="I10" s="21">
        <v>30</v>
      </c>
      <c r="J10" s="21">
        <v>0</v>
      </c>
      <c r="K10" s="21">
        <v>0</v>
      </c>
      <c r="L10" s="21">
        <v>0</v>
      </c>
      <c r="M10" s="21">
        <f>O10+Q10+S10+U10</f>
        <v>0</v>
      </c>
      <c r="N10" s="21">
        <f>P10+R10+T10+V10</f>
        <v>0</v>
      </c>
      <c r="O10" s="21">
        <v>0</v>
      </c>
      <c r="P10" s="21">
        <v>0</v>
      </c>
      <c r="Q10" s="21">
        <v>0</v>
      </c>
      <c r="R10" s="21">
        <v>0</v>
      </c>
      <c r="S10" s="21">
        <v>0</v>
      </c>
      <c r="T10" s="21">
        <v>0</v>
      </c>
      <c r="U10" s="21">
        <v>0</v>
      </c>
      <c r="V10" s="21">
        <v>0</v>
      </c>
      <c r="W10" s="21">
        <f>IF(C10=0,0,ROUND(M10/C10*100,1))</f>
        <v>0</v>
      </c>
      <c r="X10" s="21">
        <f>IF(D10=0,0,ROUND(N10/D10*100,1))</f>
        <v>0</v>
      </c>
      <c r="Y10" s="21">
        <f>IF(E10=0,0,ROUND(O10/E10*100,1))</f>
        <v>0</v>
      </c>
      <c r="Z10" s="21">
        <f>IF(F10=0,0,ROUND(P10/F10*100,1))</f>
        <v>0</v>
      </c>
      <c r="AA10" s="21">
        <f>IF(G10=0,0,ROUND(Q10/G10*100,1))</f>
        <v>0</v>
      </c>
      <c r="AB10" s="21">
        <f>IF(H10=0,0,ROUND(R10/H10*100,1))</f>
        <v>0</v>
      </c>
      <c r="AC10" s="21">
        <f>IF(I10=0,0,ROUND(S10/I10*100,1))</f>
        <v>0</v>
      </c>
      <c r="AD10" s="21">
        <f>IF(J10=0,0,ROUND(T10/J10*100,1))</f>
        <v>0</v>
      </c>
      <c r="AE10" s="21">
        <f>IF(K10=0,0,ROUND(U10/K10*100,1))</f>
        <v>0</v>
      </c>
      <c r="AF10" s="21">
        <f>IF(L10=0,0,ROUND(V10/L10*100,1))</f>
        <v>0</v>
      </c>
    </row>
    <row r="11" spans="1:32" ht="73.5">
      <c r="A11" s="19">
        <v>5</v>
      </c>
      <c r="B11" s="20" t="s">
        <v>8</v>
      </c>
      <c r="C11" s="21">
        <f>E11+G11+I11+K11</f>
        <v>1959.5</v>
      </c>
      <c r="D11" s="21">
        <f>F11+H11+J11+L11</f>
        <v>1959.5</v>
      </c>
      <c r="E11" s="21">
        <v>0</v>
      </c>
      <c r="F11" s="21">
        <v>0</v>
      </c>
      <c r="G11" s="21">
        <v>976.5</v>
      </c>
      <c r="H11" s="21">
        <v>976.5</v>
      </c>
      <c r="I11" s="21">
        <v>983</v>
      </c>
      <c r="J11" s="21">
        <v>983</v>
      </c>
      <c r="K11" s="21">
        <v>0</v>
      </c>
      <c r="L11" s="21">
        <v>0</v>
      </c>
      <c r="M11" s="21">
        <f>O11+Q11+S11+U11</f>
        <v>874.7</v>
      </c>
      <c r="N11" s="21">
        <f>P11+R11+T11+V11</f>
        <v>874.7</v>
      </c>
      <c r="O11" s="21">
        <v>0</v>
      </c>
      <c r="P11" s="21">
        <v>0</v>
      </c>
      <c r="Q11" s="21">
        <v>856.8</v>
      </c>
      <c r="R11" s="21">
        <v>856.8</v>
      </c>
      <c r="S11" s="21">
        <v>17.9</v>
      </c>
      <c r="T11" s="21">
        <v>17.9</v>
      </c>
      <c r="U11" s="21">
        <v>0</v>
      </c>
      <c r="V11" s="21">
        <v>0</v>
      </c>
      <c r="W11" s="21">
        <f>IF(C11=0,0,ROUND(M11/C11*100,1))</f>
        <v>44.6</v>
      </c>
      <c r="X11" s="21">
        <f>IF(D11=0,0,ROUND(N11/D11*100,1))</f>
        <v>44.6</v>
      </c>
      <c r="Y11" s="21">
        <f>IF(E11=0,0,ROUND(O11/E11*100,1))</f>
        <v>0</v>
      </c>
      <c r="Z11" s="21">
        <f>IF(F11=0,0,ROUND(P11/F11*100,1))</f>
        <v>0</v>
      </c>
      <c r="AA11" s="21">
        <f>IF(G11=0,0,ROUND(Q11/G11*100,1))</f>
        <v>87.7</v>
      </c>
      <c r="AB11" s="21">
        <f>IF(H11=0,0,ROUND(R11/H11*100,1))</f>
        <v>87.7</v>
      </c>
      <c r="AC11" s="21">
        <f>IF(I11=0,0,ROUND(S11/I11*100,1))</f>
        <v>1.8</v>
      </c>
      <c r="AD11" s="21">
        <f>IF(J11=0,0,ROUND(T11/J11*100,1))</f>
        <v>1.8</v>
      </c>
      <c r="AE11" s="21">
        <f>IF(K11=0,0,ROUND(U11/K11*100,1))</f>
        <v>0</v>
      </c>
      <c r="AF11" s="21">
        <f>IF(L11=0,0,ROUND(V11/L11*100,1))</f>
        <v>0</v>
      </c>
    </row>
    <row r="12" spans="1:32" ht="73.5">
      <c r="A12" s="19">
        <v>6</v>
      </c>
      <c r="B12" s="20" t="s">
        <v>9</v>
      </c>
      <c r="C12" s="21">
        <f>E12+G12+I12+K12</f>
        <v>459</v>
      </c>
      <c r="D12" s="21">
        <f>F12+H12+J12+L12</f>
        <v>0</v>
      </c>
      <c r="E12" s="21">
        <v>0</v>
      </c>
      <c r="F12" s="21">
        <v>0</v>
      </c>
      <c r="G12" s="21">
        <v>0</v>
      </c>
      <c r="H12" s="21">
        <v>0</v>
      </c>
      <c r="I12" s="21">
        <v>459</v>
      </c>
      <c r="J12" s="21">
        <v>0</v>
      </c>
      <c r="K12" s="21">
        <v>0</v>
      </c>
      <c r="L12" s="21">
        <v>0</v>
      </c>
      <c r="M12" s="21">
        <f>O12+Q12+S12+U12</f>
        <v>0</v>
      </c>
      <c r="N12" s="21">
        <f>P12+R12+T12+V12</f>
        <v>0</v>
      </c>
      <c r="O12" s="21">
        <v>0</v>
      </c>
      <c r="P12" s="21">
        <v>0</v>
      </c>
      <c r="Q12" s="21">
        <v>0</v>
      </c>
      <c r="R12" s="21">
        <v>0</v>
      </c>
      <c r="S12" s="21">
        <v>0</v>
      </c>
      <c r="T12" s="21">
        <v>0</v>
      </c>
      <c r="U12" s="21">
        <v>0</v>
      </c>
      <c r="V12" s="21">
        <v>0</v>
      </c>
      <c r="W12" s="21">
        <f>IF(C12=0,0,ROUND(M12/C12*100,1))</f>
        <v>0</v>
      </c>
      <c r="X12" s="21">
        <f>IF(D12=0,0,ROUND(N12/D12*100,1))</f>
        <v>0</v>
      </c>
      <c r="Y12" s="21">
        <f>IF(E12=0,0,ROUND(O12/E12*100,1))</f>
        <v>0</v>
      </c>
      <c r="Z12" s="21">
        <f>IF(F12=0,0,ROUND(P12/F12*100,1))</f>
        <v>0</v>
      </c>
      <c r="AA12" s="21">
        <f>IF(G12=0,0,ROUND(Q12/G12*100,1))</f>
        <v>0</v>
      </c>
      <c r="AB12" s="21">
        <f>IF(H12=0,0,ROUND(R12/H12*100,1))</f>
        <v>0</v>
      </c>
      <c r="AC12" s="21">
        <f>IF(I12=0,0,ROUND(S12/I12*100,1))</f>
        <v>0</v>
      </c>
      <c r="AD12" s="21">
        <f>IF(J12=0,0,ROUND(T12/J12*100,1))</f>
        <v>0</v>
      </c>
      <c r="AE12" s="21">
        <f>IF(K12=0,0,ROUND(U12/K12*100,1))</f>
        <v>0</v>
      </c>
      <c r="AF12" s="21">
        <f>IF(L12=0,0,ROUND(V12/L12*100,1))</f>
        <v>0</v>
      </c>
    </row>
    <row r="13" spans="1:32" ht="29.25">
      <c r="A13" s="19">
        <v>7</v>
      </c>
      <c r="B13" s="20" t="s">
        <v>10</v>
      </c>
      <c r="C13" s="21">
        <f>E13+G13+I13+K13</f>
        <v>100</v>
      </c>
      <c r="D13" s="21">
        <f>F13+H13+J13+L13</f>
        <v>0</v>
      </c>
      <c r="E13" s="21">
        <v>0</v>
      </c>
      <c r="F13" s="21">
        <v>0</v>
      </c>
      <c r="G13" s="21">
        <v>0</v>
      </c>
      <c r="H13" s="21">
        <v>0</v>
      </c>
      <c r="I13" s="21">
        <v>100</v>
      </c>
      <c r="J13" s="21">
        <v>0</v>
      </c>
      <c r="K13" s="21">
        <v>0</v>
      </c>
      <c r="L13" s="21">
        <v>0</v>
      </c>
      <c r="M13" s="21">
        <f>O13+Q13+S13+U13</f>
        <v>147.7</v>
      </c>
      <c r="N13" s="21">
        <f>P13+R13+T13+V13</f>
        <v>0</v>
      </c>
      <c r="O13" s="21">
        <v>0</v>
      </c>
      <c r="P13" s="21">
        <v>0</v>
      </c>
      <c r="Q13" s="21">
        <v>0</v>
      </c>
      <c r="R13" s="21">
        <v>0</v>
      </c>
      <c r="S13" s="21">
        <v>147.7</v>
      </c>
      <c r="T13" s="21">
        <v>0</v>
      </c>
      <c r="U13" s="21">
        <v>0</v>
      </c>
      <c r="V13" s="21">
        <v>0</v>
      </c>
      <c r="W13" s="21">
        <f>IF(C13=0,0,ROUND(M13/C13*100,1))</f>
        <v>147.7</v>
      </c>
      <c r="X13" s="21">
        <f>IF(D13=0,0,ROUND(N13/D13*100,1))</f>
        <v>0</v>
      </c>
      <c r="Y13" s="21">
        <f>IF(E13=0,0,ROUND(O13/E13*100,1))</f>
        <v>0</v>
      </c>
      <c r="Z13" s="21">
        <f>IF(F13=0,0,ROUND(P13/F13*100,1))</f>
        <v>0</v>
      </c>
      <c r="AA13" s="21">
        <f>IF(G13=0,0,ROUND(Q13/G13*100,1))</f>
        <v>0</v>
      </c>
      <c r="AB13" s="21">
        <f>IF(H13=0,0,ROUND(R13/H13*100,1))</f>
        <v>0</v>
      </c>
      <c r="AC13" s="21">
        <f>IF(I13=0,0,ROUND(S13/I13*100,1))</f>
        <v>147.7</v>
      </c>
      <c r="AD13" s="21">
        <f>IF(J13=0,0,ROUND(T13/J13*100,1))</f>
        <v>0</v>
      </c>
      <c r="AE13" s="21">
        <f>IF(K13=0,0,ROUND(U13/K13*100,1))</f>
        <v>0</v>
      </c>
      <c r="AF13" s="21">
        <f>IF(L13=0,0,ROUND(V13/L13*100,1))</f>
        <v>0</v>
      </c>
    </row>
    <row r="14" spans="1:32" ht="73.5">
      <c r="A14" s="19">
        <v>8</v>
      </c>
      <c r="B14" s="20" t="s">
        <v>11</v>
      </c>
      <c r="C14" s="21">
        <f>E14+G14+I14+K14</f>
        <v>110.5</v>
      </c>
      <c r="D14" s="21">
        <f>F14+H14+J14+L14</f>
        <v>0</v>
      </c>
      <c r="E14" s="21">
        <v>0</v>
      </c>
      <c r="F14" s="21">
        <v>0</v>
      </c>
      <c r="G14" s="21">
        <v>0</v>
      </c>
      <c r="H14" s="21">
        <v>0</v>
      </c>
      <c r="I14" s="21">
        <v>110.5</v>
      </c>
      <c r="J14" s="21">
        <v>0</v>
      </c>
      <c r="K14" s="21">
        <v>0</v>
      </c>
      <c r="L14" s="21">
        <v>0</v>
      </c>
      <c r="M14" s="21">
        <f>O14+Q14+S14+U14</f>
        <v>12.5</v>
      </c>
      <c r="N14" s="21">
        <f>P14+R14+T14+V14</f>
        <v>0</v>
      </c>
      <c r="O14" s="21">
        <v>0</v>
      </c>
      <c r="P14" s="21">
        <v>0</v>
      </c>
      <c r="Q14" s="21">
        <v>0</v>
      </c>
      <c r="R14" s="21">
        <v>0</v>
      </c>
      <c r="S14" s="21">
        <v>12.5</v>
      </c>
      <c r="T14" s="21">
        <v>0</v>
      </c>
      <c r="U14" s="21">
        <v>0</v>
      </c>
      <c r="V14" s="21">
        <v>0</v>
      </c>
      <c r="W14" s="21">
        <f>IF(C14=0,0,ROUND(M14/C14*100,1))</f>
        <v>11.3</v>
      </c>
      <c r="X14" s="21">
        <f>IF(D14=0,0,ROUND(N14/D14*100,1))</f>
        <v>0</v>
      </c>
      <c r="Y14" s="21">
        <f>IF(E14=0,0,ROUND(O14/E14*100,1))</f>
        <v>0</v>
      </c>
      <c r="Z14" s="21">
        <f>IF(F14=0,0,ROUND(P14/F14*100,1))</f>
        <v>0</v>
      </c>
      <c r="AA14" s="21">
        <f>IF(G14=0,0,ROUND(Q14/G14*100,1))</f>
        <v>0</v>
      </c>
      <c r="AB14" s="21">
        <f>IF(H14=0,0,ROUND(R14/H14*100,1))</f>
        <v>0</v>
      </c>
      <c r="AC14" s="21">
        <f>IF(I14=0,0,ROUND(S14/I14*100,1))</f>
        <v>11.3</v>
      </c>
      <c r="AD14" s="21">
        <f>IF(J14=0,0,ROUND(T14/J14*100,1))</f>
        <v>0</v>
      </c>
      <c r="AE14" s="21">
        <f>IF(K14=0,0,ROUND(U14/K14*100,1))</f>
        <v>0</v>
      </c>
      <c r="AF14" s="21">
        <f>IF(L14=0,0,ROUND(V14/L14*100,1))</f>
        <v>0</v>
      </c>
    </row>
    <row r="15" spans="1:32" ht="44.25">
      <c r="A15" s="19">
        <v>9</v>
      </c>
      <c r="B15" s="20" t="s">
        <v>12</v>
      </c>
      <c r="C15" s="21">
        <f>E15+G15+I15+K15</f>
        <v>72</v>
      </c>
      <c r="D15" s="21">
        <f>F15+H15+J15+L15</f>
        <v>0</v>
      </c>
      <c r="E15" s="21">
        <v>0</v>
      </c>
      <c r="F15" s="21">
        <v>0</v>
      </c>
      <c r="G15" s="21">
        <v>0</v>
      </c>
      <c r="H15" s="21">
        <v>0</v>
      </c>
      <c r="I15" s="21">
        <v>72</v>
      </c>
      <c r="J15" s="21">
        <v>0</v>
      </c>
      <c r="K15" s="21">
        <v>0</v>
      </c>
      <c r="L15" s="21">
        <v>0</v>
      </c>
      <c r="M15" s="21">
        <f>O15+Q15+S15+U15</f>
        <v>0</v>
      </c>
      <c r="N15" s="21">
        <f>P15+R15+T15+V15</f>
        <v>0</v>
      </c>
      <c r="O15" s="21">
        <v>0</v>
      </c>
      <c r="P15" s="21">
        <v>0</v>
      </c>
      <c r="Q15" s="21">
        <v>0</v>
      </c>
      <c r="R15" s="21">
        <v>0</v>
      </c>
      <c r="S15" s="21">
        <v>0</v>
      </c>
      <c r="T15" s="21">
        <v>0</v>
      </c>
      <c r="U15" s="21">
        <v>0</v>
      </c>
      <c r="V15" s="21">
        <v>0</v>
      </c>
      <c r="W15" s="21">
        <f>IF(C15=0,0,ROUND(M15/C15*100,1))</f>
        <v>0</v>
      </c>
      <c r="X15" s="21">
        <f>IF(D15=0,0,ROUND(N15/D15*100,1))</f>
        <v>0</v>
      </c>
      <c r="Y15" s="21">
        <f>IF(E15=0,0,ROUND(O15/E15*100,1))</f>
        <v>0</v>
      </c>
      <c r="Z15" s="21">
        <f>IF(F15=0,0,ROUND(P15/F15*100,1))</f>
        <v>0</v>
      </c>
      <c r="AA15" s="21">
        <f>IF(G15=0,0,ROUND(Q15/G15*100,1))</f>
        <v>0</v>
      </c>
      <c r="AB15" s="21">
        <f>IF(H15=0,0,ROUND(R15/H15*100,1))</f>
        <v>0</v>
      </c>
      <c r="AC15" s="21">
        <f>IF(I15=0,0,ROUND(S15/I15*100,1))</f>
        <v>0</v>
      </c>
      <c r="AD15" s="21">
        <f>IF(J15=0,0,ROUND(T15/J15*100,1))</f>
        <v>0</v>
      </c>
      <c r="AE15" s="21">
        <f>IF(K15=0,0,ROUND(U15/K15*100,1))</f>
        <v>0</v>
      </c>
      <c r="AF15" s="21">
        <f>IF(L15=0,0,ROUND(V15/L15*100,1))</f>
        <v>0</v>
      </c>
    </row>
    <row r="16" spans="1:32" ht="58.5">
      <c r="A16" s="19">
        <v>10</v>
      </c>
      <c r="B16" s="20" t="s">
        <v>13</v>
      </c>
      <c r="C16" s="21">
        <f>E16+G16+I16+K16</f>
        <v>30</v>
      </c>
      <c r="D16" s="21">
        <f>F16+H16+J16+L16</f>
        <v>0</v>
      </c>
      <c r="E16" s="21">
        <v>0</v>
      </c>
      <c r="F16" s="21">
        <v>0</v>
      </c>
      <c r="G16" s="21">
        <v>0</v>
      </c>
      <c r="H16" s="21">
        <v>0</v>
      </c>
      <c r="I16" s="21">
        <v>30</v>
      </c>
      <c r="J16" s="21">
        <v>0</v>
      </c>
      <c r="K16" s="21">
        <v>0</v>
      </c>
      <c r="L16" s="21">
        <v>0</v>
      </c>
      <c r="M16" s="21">
        <f>O16+Q16+S16+U16</f>
        <v>0</v>
      </c>
      <c r="N16" s="21">
        <f>P16+R16+T16+V16</f>
        <v>0</v>
      </c>
      <c r="O16" s="21">
        <v>0</v>
      </c>
      <c r="P16" s="21">
        <v>0</v>
      </c>
      <c r="Q16" s="21">
        <v>0</v>
      </c>
      <c r="R16" s="21">
        <v>0</v>
      </c>
      <c r="S16" s="21">
        <v>0</v>
      </c>
      <c r="T16" s="21">
        <v>0</v>
      </c>
      <c r="U16" s="21">
        <v>0</v>
      </c>
      <c r="V16" s="21">
        <v>0</v>
      </c>
      <c r="W16" s="21">
        <f>IF(C16=0,0,ROUND(M16/C16*100,1))</f>
        <v>0</v>
      </c>
      <c r="X16" s="21">
        <f>IF(D16=0,0,ROUND(N16/D16*100,1))</f>
        <v>0</v>
      </c>
      <c r="Y16" s="21">
        <f>IF(E16=0,0,ROUND(O16/E16*100,1))</f>
        <v>0</v>
      </c>
      <c r="Z16" s="21">
        <f>IF(F16=0,0,ROUND(P16/F16*100,1))</f>
        <v>0</v>
      </c>
      <c r="AA16" s="21">
        <f>IF(G16=0,0,ROUND(Q16/G16*100,1))</f>
        <v>0</v>
      </c>
      <c r="AB16" s="21">
        <f>IF(H16=0,0,ROUND(R16/H16*100,1))</f>
        <v>0</v>
      </c>
      <c r="AC16" s="21">
        <f>IF(I16=0,0,ROUND(S16/I16*100,1))</f>
        <v>0</v>
      </c>
      <c r="AD16" s="21">
        <f>IF(J16=0,0,ROUND(T16/J16*100,1))</f>
        <v>0</v>
      </c>
      <c r="AE16" s="21">
        <f>IF(K16=0,0,ROUND(U16/K16*100,1))</f>
        <v>0</v>
      </c>
      <c r="AF16" s="21">
        <f>IF(L16=0,0,ROUND(V16/L16*100,1))</f>
        <v>0</v>
      </c>
    </row>
    <row r="17" spans="1:32" ht="73.5">
      <c r="A17" s="19">
        <v>11</v>
      </c>
      <c r="B17" s="20" t="s">
        <v>14</v>
      </c>
      <c r="C17" s="21">
        <f>E17+G17+I17+K17</f>
        <v>195</v>
      </c>
      <c r="D17" s="21">
        <f>F17+H17+J17+L17</f>
        <v>0</v>
      </c>
      <c r="E17" s="21">
        <v>0</v>
      </c>
      <c r="F17" s="21">
        <v>0</v>
      </c>
      <c r="G17" s="21">
        <v>0</v>
      </c>
      <c r="H17" s="21">
        <v>0</v>
      </c>
      <c r="I17" s="21">
        <v>195</v>
      </c>
      <c r="J17" s="21">
        <v>0</v>
      </c>
      <c r="K17" s="21">
        <v>0</v>
      </c>
      <c r="L17" s="21">
        <v>0</v>
      </c>
      <c r="M17" s="21">
        <f>O17+Q17+S17+U17</f>
        <v>66.3</v>
      </c>
      <c r="N17" s="21">
        <f>P17+R17+T17+V17</f>
        <v>0</v>
      </c>
      <c r="O17" s="21">
        <v>0</v>
      </c>
      <c r="P17" s="21">
        <v>0</v>
      </c>
      <c r="Q17" s="21">
        <v>0</v>
      </c>
      <c r="R17" s="21">
        <v>0</v>
      </c>
      <c r="S17" s="21">
        <v>66.3</v>
      </c>
      <c r="T17" s="21">
        <v>0</v>
      </c>
      <c r="U17" s="21">
        <v>0</v>
      </c>
      <c r="V17" s="21">
        <v>0</v>
      </c>
      <c r="W17" s="21">
        <f>IF(C17=0,0,ROUND(M17/C17*100,1))</f>
        <v>34</v>
      </c>
      <c r="X17" s="21">
        <f>IF(D17=0,0,ROUND(N17/D17*100,1))</f>
        <v>0</v>
      </c>
      <c r="Y17" s="21">
        <f>IF(E17=0,0,ROUND(O17/E17*100,1))</f>
        <v>0</v>
      </c>
      <c r="Z17" s="21">
        <f>IF(F17=0,0,ROUND(P17/F17*100,1))</f>
        <v>0</v>
      </c>
      <c r="AA17" s="21">
        <f>IF(G17=0,0,ROUND(Q17/G17*100,1))</f>
        <v>0</v>
      </c>
      <c r="AB17" s="21">
        <f>IF(H17=0,0,ROUND(R17/H17*100,1))</f>
        <v>0</v>
      </c>
      <c r="AC17" s="21">
        <f>IF(I17=0,0,ROUND(S17/I17*100,1))</f>
        <v>34</v>
      </c>
      <c r="AD17" s="21">
        <f>IF(J17=0,0,ROUND(T17/J17*100,1))</f>
        <v>0</v>
      </c>
      <c r="AE17" s="21">
        <f>IF(K17=0,0,ROUND(U17/K17*100,1))</f>
        <v>0</v>
      </c>
      <c r="AF17" s="21">
        <f>IF(L17=0,0,ROUND(V17/L17*100,1))</f>
        <v>0</v>
      </c>
    </row>
    <row r="18" spans="1:32" ht="44.25">
      <c r="A18" s="19">
        <v>12</v>
      </c>
      <c r="B18" s="20" t="s">
        <v>15</v>
      </c>
      <c r="C18" s="21">
        <f>E18+G18+I18+K18</f>
        <v>500</v>
      </c>
      <c r="D18" s="21">
        <f>F18+H18+J18+L18</f>
        <v>0</v>
      </c>
      <c r="E18" s="21">
        <v>0</v>
      </c>
      <c r="F18" s="21">
        <v>0</v>
      </c>
      <c r="G18" s="21">
        <v>0</v>
      </c>
      <c r="H18" s="21">
        <v>0</v>
      </c>
      <c r="I18" s="21">
        <v>500</v>
      </c>
      <c r="J18" s="21">
        <v>0</v>
      </c>
      <c r="K18" s="21">
        <v>0</v>
      </c>
      <c r="L18" s="21">
        <v>0</v>
      </c>
      <c r="M18" s="21">
        <f>O18+Q18+S18+U18</f>
        <v>440.8</v>
      </c>
      <c r="N18" s="21">
        <f>P18+R18+T18+V18</f>
        <v>0</v>
      </c>
      <c r="O18" s="21">
        <v>0</v>
      </c>
      <c r="P18" s="21">
        <v>0</v>
      </c>
      <c r="Q18" s="21">
        <v>150.6</v>
      </c>
      <c r="R18" s="21">
        <v>0</v>
      </c>
      <c r="S18" s="21">
        <v>290.2</v>
      </c>
      <c r="T18" s="21">
        <v>0</v>
      </c>
      <c r="U18" s="21">
        <v>0</v>
      </c>
      <c r="V18" s="21">
        <v>0</v>
      </c>
      <c r="W18" s="21">
        <f>IF(C18=0,0,ROUND(M18/C18*100,1))</f>
        <v>88.2</v>
      </c>
      <c r="X18" s="21">
        <f>IF(D18=0,0,ROUND(N18/D18*100,1))</f>
        <v>0</v>
      </c>
      <c r="Y18" s="21">
        <f>IF(E18=0,0,ROUND(O18/E18*100,1))</f>
        <v>0</v>
      </c>
      <c r="Z18" s="21">
        <f>IF(F18=0,0,ROUND(P18/F18*100,1))</f>
        <v>0</v>
      </c>
      <c r="AA18" s="21">
        <f>IF(G18=0,0,ROUND(Q18/G18*100,1))</f>
        <v>0</v>
      </c>
      <c r="AB18" s="21">
        <f>IF(H18=0,0,ROUND(R18/H18*100,1))</f>
        <v>0</v>
      </c>
      <c r="AC18" s="21">
        <f>IF(I18=0,0,ROUND(S18/I18*100,1))</f>
        <v>58</v>
      </c>
      <c r="AD18" s="21">
        <f>IF(J18=0,0,ROUND(T18/J18*100,1))</f>
        <v>0</v>
      </c>
      <c r="AE18" s="21">
        <f>IF(K18=0,0,ROUND(U18/K18*100,1))</f>
        <v>0</v>
      </c>
      <c r="AF18" s="21">
        <f>IF(L18=0,0,ROUND(V18/L18*100,1))</f>
        <v>0</v>
      </c>
    </row>
    <row r="19" spans="1:32" ht="44.25">
      <c r="A19" s="19">
        <v>13</v>
      </c>
      <c r="B19" s="20" t="s">
        <v>16</v>
      </c>
      <c r="C19" s="21">
        <f>E19+G19+I19+K19</f>
        <v>568</v>
      </c>
      <c r="D19" s="21">
        <f>F19+H19+J19+L19</f>
        <v>0</v>
      </c>
      <c r="E19" s="21">
        <v>0</v>
      </c>
      <c r="F19" s="21">
        <v>0</v>
      </c>
      <c r="G19" s="21">
        <v>150</v>
      </c>
      <c r="H19" s="21">
        <v>0</v>
      </c>
      <c r="I19" s="21">
        <v>348</v>
      </c>
      <c r="J19" s="21">
        <v>0</v>
      </c>
      <c r="K19" s="21">
        <v>70</v>
      </c>
      <c r="L19" s="21">
        <v>0</v>
      </c>
      <c r="M19" s="21">
        <f>O19+Q19+S19+U19</f>
        <v>39.9</v>
      </c>
      <c r="N19" s="21">
        <f>P19+R19+T19+V19</f>
        <v>0</v>
      </c>
      <c r="O19" s="21">
        <v>0</v>
      </c>
      <c r="P19" s="21">
        <v>0</v>
      </c>
      <c r="Q19" s="21">
        <v>0</v>
      </c>
      <c r="R19" s="21">
        <v>0</v>
      </c>
      <c r="S19" s="21">
        <v>39.9</v>
      </c>
      <c r="T19" s="21">
        <v>0</v>
      </c>
      <c r="U19" s="21">
        <v>0</v>
      </c>
      <c r="V19" s="21">
        <v>0</v>
      </c>
      <c r="W19" s="21">
        <f>IF(C19=0,0,ROUND(M19/C19*100,1))</f>
        <v>7</v>
      </c>
      <c r="X19" s="21">
        <f>IF(D19=0,0,ROUND(N19/D19*100,1))</f>
        <v>0</v>
      </c>
      <c r="Y19" s="21">
        <f>IF(E19=0,0,ROUND(O19/E19*100,1))</f>
        <v>0</v>
      </c>
      <c r="Z19" s="21">
        <f>IF(F19=0,0,ROUND(P19/F19*100,1))</f>
        <v>0</v>
      </c>
      <c r="AA19" s="21">
        <f>IF(G19=0,0,ROUND(Q19/G19*100,1))</f>
        <v>0</v>
      </c>
      <c r="AB19" s="21">
        <f>IF(H19=0,0,ROUND(R19/H19*100,1))</f>
        <v>0</v>
      </c>
      <c r="AC19" s="21">
        <f>IF(I19=0,0,ROUND(S19/I19*100,1))</f>
        <v>11.5</v>
      </c>
      <c r="AD19" s="21">
        <f>IF(J19=0,0,ROUND(T19/J19*100,1))</f>
        <v>0</v>
      </c>
      <c r="AE19" s="21">
        <f>IF(K19=0,0,ROUND(U19/K19*100,1))</f>
        <v>0</v>
      </c>
      <c r="AF19" s="21">
        <f>IF(L19=0,0,ROUND(V19/L19*100,1))</f>
        <v>0</v>
      </c>
    </row>
    <row r="20" spans="1:32" ht="44.25">
      <c r="A20" s="19">
        <v>14</v>
      </c>
      <c r="B20" s="20" t="s">
        <v>17</v>
      </c>
      <c r="C20" s="21">
        <f>E20+G20+I20+K20</f>
        <v>16</v>
      </c>
      <c r="D20" s="21">
        <f>F20+H20+J20+L20</f>
        <v>0</v>
      </c>
      <c r="E20" s="21">
        <v>0</v>
      </c>
      <c r="F20" s="21">
        <v>0</v>
      </c>
      <c r="G20" s="21">
        <v>0</v>
      </c>
      <c r="H20" s="21">
        <v>0</v>
      </c>
      <c r="I20" s="21">
        <v>16</v>
      </c>
      <c r="J20" s="21">
        <v>0</v>
      </c>
      <c r="K20" s="21">
        <v>0</v>
      </c>
      <c r="L20" s="21">
        <v>0</v>
      </c>
      <c r="M20" s="21">
        <f>O20+Q20+S20+U20</f>
        <v>14.7</v>
      </c>
      <c r="N20" s="21">
        <f>P20+R20+T20+V20</f>
        <v>0</v>
      </c>
      <c r="O20" s="21">
        <v>0</v>
      </c>
      <c r="P20" s="21">
        <v>0</v>
      </c>
      <c r="Q20" s="21">
        <v>0</v>
      </c>
      <c r="R20" s="21">
        <v>0</v>
      </c>
      <c r="S20" s="21">
        <v>14.7</v>
      </c>
      <c r="T20" s="21">
        <v>0</v>
      </c>
      <c r="U20" s="21">
        <v>0</v>
      </c>
      <c r="V20" s="21">
        <v>0</v>
      </c>
      <c r="W20" s="21">
        <f>IF(C20=0,0,ROUND(M20/C20*100,1))</f>
        <v>91.9</v>
      </c>
      <c r="X20" s="21">
        <f>IF(D20=0,0,ROUND(N20/D20*100,1))</f>
        <v>0</v>
      </c>
      <c r="Y20" s="21">
        <f>IF(E20=0,0,ROUND(O20/E20*100,1))</f>
        <v>0</v>
      </c>
      <c r="Z20" s="21">
        <f>IF(F20=0,0,ROUND(P20/F20*100,1))</f>
        <v>0</v>
      </c>
      <c r="AA20" s="21">
        <f>IF(G20=0,0,ROUND(Q20/G20*100,1))</f>
        <v>0</v>
      </c>
      <c r="AB20" s="21">
        <f>IF(H20=0,0,ROUND(R20/H20*100,1))</f>
        <v>0</v>
      </c>
      <c r="AC20" s="21">
        <f>IF(I20=0,0,ROUND(S20/I20*100,1))</f>
        <v>91.9</v>
      </c>
      <c r="AD20" s="21">
        <f>IF(J20=0,0,ROUND(T20/J20*100,1))</f>
        <v>0</v>
      </c>
      <c r="AE20" s="21">
        <f>IF(K20=0,0,ROUND(U20/K20*100,1))</f>
        <v>0</v>
      </c>
      <c r="AF20" s="21">
        <f>IF(L20=0,0,ROUND(V20/L20*100,1))</f>
        <v>0</v>
      </c>
    </row>
    <row r="21" spans="1:32" ht="44.25">
      <c r="A21" s="19">
        <v>15</v>
      </c>
      <c r="B21" s="20" t="s">
        <v>18</v>
      </c>
      <c r="C21" s="21">
        <f>E21+G21+I21+K21</f>
        <v>2388.834</v>
      </c>
      <c r="D21" s="21">
        <f>F21+H21+J21+L21</f>
        <v>2388.834</v>
      </c>
      <c r="E21" s="21">
        <v>371.587</v>
      </c>
      <c r="F21" s="21">
        <v>371.587</v>
      </c>
      <c r="G21" s="21">
        <v>225.606</v>
      </c>
      <c r="H21" s="21">
        <v>225.606</v>
      </c>
      <c r="I21" s="21">
        <v>225.606</v>
      </c>
      <c r="J21" s="21">
        <v>225.606</v>
      </c>
      <c r="K21" s="21">
        <v>1566.035</v>
      </c>
      <c r="L21" s="21">
        <v>1566.035</v>
      </c>
      <c r="M21" s="21">
        <f>O21+Q21+S21+U21</f>
        <v>665.1</v>
      </c>
      <c r="N21" s="21">
        <f>P21+R21+T21+V21</f>
        <v>665.1</v>
      </c>
      <c r="O21" s="21">
        <v>127.3</v>
      </c>
      <c r="P21" s="21">
        <v>127.3</v>
      </c>
      <c r="Q21" s="21">
        <v>42.4</v>
      </c>
      <c r="R21" s="21">
        <v>42.4</v>
      </c>
      <c r="S21" s="21">
        <v>42.4</v>
      </c>
      <c r="T21" s="21">
        <v>42.4</v>
      </c>
      <c r="U21" s="21">
        <v>453</v>
      </c>
      <c r="V21" s="21">
        <v>453</v>
      </c>
      <c r="W21" s="21">
        <f>IF(C21=0,0,ROUND(M21/C21*100,1))</f>
        <v>27.8</v>
      </c>
      <c r="X21" s="21">
        <f>IF(D21=0,0,ROUND(N21/D21*100,1))</f>
        <v>27.8</v>
      </c>
      <c r="Y21" s="21">
        <f>IF(E21=0,0,ROUND(O21/E21*100,1))</f>
        <v>34.3</v>
      </c>
      <c r="Z21" s="21">
        <f>IF(F21=0,0,ROUND(P21/F21*100,1))</f>
        <v>34.3</v>
      </c>
      <c r="AA21" s="21">
        <f>IF(G21=0,0,ROUND(Q21/G21*100,1))</f>
        <v>18.8</v>
      </c>
      <c r="AB21" s="21">
        <f>IF(H21=0,0,ROUND(R21/H21*100,1))</f>
        <v>18.8</v>
      </c>
      <c r="AC21" s="21">
        <f>IF(I21=0,0,ROUND(S21/I21*100,1))</f>
        <v>18.8</v>
      </c>
      <c r="AD21" s="21">
        <f>IF(J21=0,0,ROUND(T21/J21*100,1))</f>
        <v>18.8</v>
      </c>
      <c r="AE21" s="21">
        <f>IF(K21=0,0,ROUND(U21/K21*100,1))</f>
        <v>28.9</v>
      </c>
      <c r="AF21" s="21">
        <f>IF(L21=0,0,ROUND(V21/L21*100,1))</f>
        <v>28.9</v>
      </c>
    </row>
    <row r="22" spans="1:32" ht="14.25">
      <c r="A22" s="19"/>
      <c r="B22" s="20"/>
      <c r="C22" s="20">
        <f>E22+G22+I22+K22</f>
        <v>37956.334</v>
      </c>
      <c r="D22" s="20">
        <f>F22+H22+J22+L22</f>
        <v>35733.634</v>
      </c>
      <c r="E22" s="20">
        <v>6767.887000000001</v>
      </c>
      <c r="F22" s="20">
        <v>6767.887000000001</v>
      </c>
      <c r="G22" s="20">
        <v>22930.506</v>
      </c>
      <c r="H22" s="20">
        <v>22780.506</v>
      </c>
      <c r="I22" s="20">
        <v>6526.906</v>
      </c>
      <c r="J22" s="20">
        <v>4619.206</v>
      </c>
      <c r="K22" s="20">
        <v>1731.035</v>
      </c>
      <c r="L22" s="20">
        <v>1566.035</v>
      </c>
      <c r="M22" s="20">
        <f>O22+Q22+S22+U22</f>
        <v>15360</v>
      </c>
      <c r="N22" s="20">
        <f>P22+R22+T22+V22</f>
        <v>14638.1</v>
      </c>
      <c r="O22" s="20">
        <v>6723.2</v>
      </c>
      <c r="P22" s="20">
        <v>6723.2</v>
      </c>
      <c r="Q22" s="20">
        <v>7338.9</v>
      </c>
      <c r="R22" s="20">
        <v>7188.3</v>
      </c>
      <c r="S22" s="20">
        <v>844.9</v>
      </c>
      <c r="T22" s="20">
        <v>273.6</v>
      </c>
      <c r="U22" s="20">
        <v>453</v>
      </c>
      <c r="V22" s="20">
        <v>453</v>
      </c>
      <c r="W22" s="20">
        <f>IF(C22=0,0,ROUND(M22/C22*100,1))</f>
        <v>40.5</v>
      </c>
      <c r="X22" s="20">
        <f>IF(D22=0,0,ROUND(N22/D22*100,1))</f>
        <v>41</v>
      </c>
      <c r="Y22" s="20">
        <f>IF(E22=0,0,ROUND(O22/E22*100,1))</f>
        <v>99.3</v>
      </c>
      <c r="Z22" s="20">
        <f>IF(F22=0,0,ROUND(P22/F22*100,1))</f>
        <v>99.3</v>
      </c>
      <c r="AA22" s="20">
        <f>IF(G22=0,0,ROUND(Q22/G22*100,1))</f>
        <v>32</v>
      </c>
      <c r="AB22" s="20">
        <f>IF(H22=0,0,ROUND(R22/H22*100,1))</f>
        <v>31.6</v>
      </c>
      <c r="AC22" s="20">
        <f>IF(I22=0,0,ROUND(S22/I22*100,1))</f>
        <v>12.9</v>
      </c>
      <c r="AD22" s="20">
        <f>IF(J22=0,0,ROUND(T22/J22*100,1))</f>
        <v>5.9</v>
      </c>
      <c r="AE22" s="20">
        <f>IF(K22=0,0,ROUND(U22/K22*100,1))</f>
        <v>26.2</v>
      </c>
      <c r="AF22" s="20">
        <f>IF(L22=0,0,ROUND(V22/L22*100,1))</f>
        <v>28.9</v>
      </c>
    </row>
  </sheetData>
  <sheetProtection/>
  <mergeCells count="26">
    <mergeCell ref="C3:L3"/>
    <mergeCell ref="M3:V3"/>
    <mergeCell ref="W3:AF3"/>
    <mergeCell ref="A3:A6"/>
    <mergeCell ref="B3:B6"/>
    <mergeCell ref="E4:L4"/>
    <mergeCell ref="O4:V4"/>
    <mergeCell ref="Y4:AF4"/>
    <mergeCell ref="C4:C6"/>
    <mergeCell ref="D4:D6"/>
    <mergeCell ref="M4:M6"/>
    <mergeCell ref="N4:N6"/>
    <mergeCell ref="W4:W6"/>
    <mergeCell ref="X4:X6"/>
    <mergeCell ref="E5:F5"/>
    <mergeCell ref="G5:H5"/>
    <mergeCell ref="I5:J5"/>
    <mergeCell ref="K5:L5"/>
    <mergeCell ref="O5:P5"/>
    <mergeCell ref="Q5:R5"/>
    <mergeCell ref="S5:T5"/>
    <mergeCell ref="U5:V5"/>
    <mergeCell ref="Y5:Z5"/>
    <mergeCell ref="AA5:AB5"/>
    <mergeCell ref="AC5:AD5"/>
    <mergeCell ref="AE5:AF5"/>
  </mergeCells>
  <printOptions/>
  <pageMargins left="0.7875" right="0.31527777777777777" top="0.39375" bottom="0.5902777777777778" header="0.3" footer="0.31527777777777777"/>
  <pageSetup horizontalDpi="30066" verticalDpi="30066" orientation="landscape" paperSize="9"/>
  <headerFooter alignWithMargins="0">
    <oddFooter>&amp;L&amp;D&amp;RСтр. &amp;P</oddFooter>
  </headerFooter>
</worksheet>
</file>

<file path=docProps/app.xml><?xml version="1.0" encoding="utf-8"?>
<Properties xmlns="http://schemas.openxmlformats.org/officeDocument/2006/extended-properties" xmlns:vt="http://schemas.openxmlformats.org/officeDocument/2006/docPropsVTypes">
  <Application>PlanMaker, Rev. 970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Isambetova</dc:creator>
  <cp:keywords/>
  <dc:description/>
  <cp:lastModifiedBy/>
  <dcterms:created xsi:type="dcterms:W3CDTF">2019-12-06T07:12:02Z</dcterms:created>
  <dcterms:modified xsi:type="dcterms:W3CDTF">2019-12-06T07:10:39Z</dcterms:modified>
  <cp:category/>
  <cp:version/>
  <cp:contentType/>
  <cp:contentStatus/>
</cp:coreProperties>
</file>