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Реестр" sheetId="1" r:id="rId1"/>
    <sheet name="Цели" sheetId="2" r:id="rId2"/>
    <sheet name="Задачи" sheetId="3" r:id="rId3"/>
    <sheet name="Индикаторы" sheetId="4" r:id="rId4"/>
    <sheet name="Результат" sheetId="5" r:id="rId5"/>
    <sheet name="Финансирование" sheetId="6" r:id="rId6"/>
  </sheets>
  <definedNames>
    <definedName name="_xlnm.Print_Titles" localSheetId="2">'Задачи'!$3:$3</definedName>
    <definedName name="_xlnm.Print_Titles" localSheetId="3">'Индикаторы'!$3:$3</definedName>
    <definedName name="_xlnm.Print_Titles" localSheetId="0">'Реестр'!$3:$3</definedName>
    <definedName name="_xlnm.Print_Titles" localSheetId="4">'Результат'!$3:$3</definedName>
    <definedName name="_xlnm.Print_Titles" localSheetId="5">'Финансирование'!$A:$B,'Финансирование'!$3:$6</definedName>
    <definedName name="_xlnm.Print_Titles" localSheetId="1">'Цели'!$3:$3</definedName>
  </definedNames>
  <calcPr fullCalcOnLoad="1"/>
</workbook>
</file>

<file path=xl/sharedStrings.xml><?xml version="1.0" encoding="utf-8"?>
<sst xmlns="http://schemas.openxmlformats.org/spreadsheetml/2006/main" count="390" uniqueCount="233">
  <si>
    <t>за 3 месяца 2015 года программа не финансировалась</t>
  </si>
  <si>
    <t xml:space="preserve">  Объединение усилий органов Администрации района, органов местного самоуправления, общественных организаций и иных структур в области физической культуры и спорта позволят  повысить эффективность деятельности муниципальных учреждений и общественных объединений, участвующих в развитии физической культуры и спорта, укрепить материально-спортивную базу физической культуры и спорта, а также осуществлять строительство  простейших  плоскостных спортивных сооружений для детей и подростков;
к 2020 году:
увеличение числа жителей района, регулярно занимающихся физической культурой и спортом, на 18%;
увеличение  штатных единиц методистов по спорту в поселениях района на 3 штатных единицы;
увеличение  числа  людей,  занимающихся  баскетболом в Шелаболихинском районе, на 100 человек; 
увеличение  числа  людей,  занимающихся  волейболом в Шелаболихинском районе, на 70 человек; 
увеличение  числа  людей,  занимающихся  футболом в Шелаболихинском районе, на 150 человек; 
увеличение числа людей,  занимающихся хоккеем в Шелаболихинском районе, на 115 человек; 
увеличение числа людей,  занимающихся настольным теннисом в Шелаболихинском районе, на 90 человек; 
увеличение числа людей,  занимающихся легкой атлетикой в Шелаболихинском районе, на 50 человек; 
открытие 2 отделений по видам спорта в МБОУДОД «Шелаболихинская детско-юношеская спортивная школа»;
обеспечение плоскостными спортивными сооружениями на 10000 населения до 70,75 тыс.кв.м.;
обеспечение спортивными залами на 10000 населения до 2,49 тыс.кв.м.</t>
  </si>
  <si>
    <t>финансирование за 1 квартал 2015 годы не осуществлялось</t>
  </si>
  <si>
    <t>Финансирование за 1 квартал  2015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</si>
  <si>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</si>
  <si>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</si>
  <si>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</si>
  <si>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</si>
  <si>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</si>
  <si>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</si>
  <si>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</si>
  <si>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2015г.</t>
  </si>
  <si>
    <t>Фактически освоено за 1 квартал  2015г.</t>
  </si>
  <si>
    <t>Выполнение за 1 квартал  2015г. от плана по программе, %</t>
  </si>
  <si>
    <t>– увеличение доли детей в  возрасте от 3 до 7 лет, получающих дошкольное образование в текущем году, к сумме численности детей в возрасте от 3 до 7 лет, полу-чающих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образования, до 100%;
– сокращение разрыва между средним баллом едино-го государственного экзамена (в расчете на 2 обязательных предмета) в 10 процентах школ с лучшими результатами единого государственного экзамена и средним баллом единого государственного экзамена (в расчете на 2 обязательных предмета) в 10 процентах школ с худшими результатами единого государственного экзамена до 1,43;
– сокращение доли выпускников муниципальных об-щеобразовательных организаций, не сдавших единый государственный экзамен, в общей численности выпускников  муниципальных общеобразовательных организаций до 1,98%;
– сокращение доли обучающихся 9 классов, не про-шедших государственную итоговую аттестацию в фор-ме ГИА-9, в общей численности обучающихся 9 классов муниципальных общеобразовательных организаций до 2%;
– увеличение доли учителей в возрасте до 35 лет в общей численности учителей общеобразовательных ор-ганизаций до 24%;
– увеличение доли обучающихся общеобразователь-ных организаций по новым федеральным государствен-ным образовательным стандартам до 100%;
– увеличение доли обучающихся по программам общего образования, участвующих в олимпиадах и конкурсах различного уровня, в общей численности обу-чающихся по программам общего образования до 50%;
– увеличение охвата детей в возрасте от 5 до 18 лет программами дополнительного образования до 73%;
– увеличение удельного веса численности руководителей муниципальных организаций дошкольного обра-зования, общеобразовательных организаций и организаций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до 100%.</t>
  </si>
  <si>
    <t>Шелаболихинский район</t>
  </si>
  <si>
    <t>Реестр за 1 квартал  2015 года</t>
  </si>
  <si>
    <t>№ п/п</t>
  </si>
  <si>
    <t>Наименование</t>
  </si>
  <si>
    <t xml:space="preserve"> «Вакцинопрофилактика» муниципального образования Шелаболихинский район на 2010-2015 годы</t>
  </si>
  <si>
    <t xml:space="preserve"> «Обеспечение жильем или улучшение жилищных условий молодых семей в Шелаболихинском районе» на 2015 год</t>
  </si>
  <si>
    <t xml:space="preserve"> «Охрана окружающей среды на территории Шелаболихинского района Алтайского края» на 2013-2015 годы</t>
  </si>
  <si>
    <t>"Молодежная политика в Шелаболихинском районе" на 2015-2020 годы</t>
  </si>
  <si>
    <t>«Комплексное развитие систем коммунальной инфраструктуры муниципального образования Шелаболихинский район» на 2015 – 2020 годы</t>
  </si>
  <si>
    <t>«Культура  Шелаболи-хинского района» на 2015-2020 годы</t>
  </si>
  <si>
    <t>«Оформление земельных участков и имущества в собственность муниципального образования Шелабо-лихинский район Алтайского края на 2015-2020 годы»</t>
  </si>
  <si>
    <t>«Повышение безопасности дорожного движения в Шелаболихинском районе» на 2015 - 2020 годы</t>
  </si>
  <si>
    <t>«Поддержка и развитие малого и среднего предпринимательства в Шелаболихинском районе» на 2014-2016 годы</t>
  </si>
  <si>
    <t>«Профилактика преступлений и иных правонарушений в Шелаболихин-ском районе» на 2015 - 2020 годы</t>
  </si>
  <si>
    <t>«Развитие образования в Шелаболихинском районе» на 2015-2020 годы</t>
  </si>
  <si>
    <t>«Развитие физической культуры и спорта в Шелаболихинском  районе» на 2015-2020 годы</t>
  </si>
  <si>
    <t>Цели за 1 квартал  2015 года</t>
  </si>
  <si>
    <t>Цели</t>
  </si>
  <si>
    <t>1.оптимальный охват профилактическими прививками населения района для дальнейшего снижения заболеваемости в группе инфекций, управляемых средствами иммунопрофилактики</t>
  </si>
  <si>
    <t>1.государственная поддержка при решении жилищной проблемы молодых семей, признанных в установленном порядке нуждающимися в улучшении жилищных условий.</t>
  </si>
  <si>
    <t>1.•улучшение состояния окружающей среды на территории Шелаболихинского района.</t>
  </si>
  <si>
    <t>1.формирование   системы  гражданско-патриотического воспитания</t>
  </si>
  <si>
    <t>2.формирование здорового образа  жизни  и оздоровление детей и молодежи</t>
  </si>
  <si>
    <t>3.развитие самодеятельного художественного творческого движения молодежи</t>
  </si>
  <si>
    <t>4.позиционирование  молодежной  политики Шелаболихинского района и информирование молодежи о существующих молодежных объединениях, проектах и мероприятиях</t>
  </si>
  <si>
    <t>5.экологическое воспитание молодежи</t>
  </si>
  <si>
    <t>1.Обеспечение жителей Шелаболихинского района коммунальными услугами нормативного качества</t>
  </si>
  <si>
    <t>1.Сохранение и развитие культуры и искусства в Шелаболихинском районе</t>
  </si>
  <si>
    <t>1.Оформление права собственности муниципального образования Шелаболихинский район (далее - собст-венность района) на земельные участки и недвижимое имущество</t>
  </si>
  <si>
    <t>1.сохранение жизни и здоровья всех участников дорожного движения, снижение уровня смертности, в том числе детской,</t>
  </si>
  <si>
    <t>2. снижение аварийности на улицах и дорогах Шелаболихинского района,</t>
  </si>
  <si>
    <t>3. сокращение   количества   лиц, пострадавших и  погибших в результате дорожно-транспортных происшествий.</t>
  </si>
  <si>
    <t>1.создание благоприятных условий для организации и ведения малого и среднего бизнеса в Шелаболихинском районе Алтайского края</t>
  </si>
  <si>
    <t>1. обеспечение безопасности граждан, проживающих на территории Шелаболихинского района;</t>
  </si>
  <si>
    <t>2.снижение уровня преступности  на территории
Шелаболихинского района</t>
  </si>
  <si>
    <t>3.повышение эффективности профилактической работы</t>
  </si>
  <si>
    <t>4.создание многоуровневой системы социальной профи-лактики правонарушений.</t>
  </si>
  <si>
    <t>1.обеспечение высокого качества образования в Шелабо-лихинском районе в соответствии с меняющимися запросами населения и перспективными задачами развития общества и экономики</t>
  </si>
  <si>
    <t>1.Создание  условий  для  укрепления  здоровья населения Шелаболихинского района путем развития инфраструктуры  спорта,  популяризации  массового и  профессионального  спорта  (включая  спорт высших  достижений)  и  приобщения  различных слоев  населения  к  регулярным  занятиям  физической культурой и спортом.</t>
  </si>
  <si>
    <t>Задачи за 1 квартал  2015 года</t>
  </si>
  <si>
    <t>Задачи</t>
  </si>
  <si>
    <t>1.Обеспечение проведения профилактических прививок, включен¬ных в национальный календарь профилактических прививок, при¬вивок по эпидемическим показаниям</t>
  </si>
  <si>
    <t>2.Подготовка медицинских работников по вопросам организации иммунопрофилактики</t>
  </si>
  <si>
    <t>3.Обеспечение «холодовой цепи» при хранении, транспортировке иммунобиологических препаратов</t>
  </si>
  <si>
    <t>4.Изучение иммунного статуса привитых</t>
  </si>
  <si>
    <t>5.Обеспечение оценки эффективности проводимой иммунизации в различных возрастных группах детского и взрослого населения</t>
  </si>
  <si>
    <t>1.создание условий для повышения уровня обеспеченности жильем молодых семей</t>
  </si>
  <si>
    <t>2.предоставление молодым семьям социальной выплаты на приобретение и (или) строительство жилья;</t>
  </si>
  <si>
    <t>3.создание условий для привлечения молодыми семьями собственных средств банков и других организаций, предоставляющих ипотечные жилищные кредиты и займы для приобретения и (или) строительство жилья</t>
  </si>
  <si>
    <t>4.улучшение жилищных условий в целях изменения демографической ситуации в Шелаболихинском районе</t>
  </si>
  <si>
    <t>1.обеспечение экологической безопасности на территории района</t>
  </si>
  <si>
    <t>2.сохранение биологического разнообразия и природных объектов  района</t>
  </si>
  <si>
    <t>3.улучшение условий для устойчивого земледелия, повышения плодородия почв, сокращения поверхностного стока, увеличения поглощения углекислого и других газов, оптимизации процессов почвообразования</t>
  </si>
  <si>
    <t>4.организация системы экологического образования и информирования населения о состоянии окружающей среды, формирование экологической культуры</t>
  </si>
  <si>
    <t>1.содействие  патриотическому  воспитанию  и гражданскому образованию молодежи</t>
  </si>
  <si>
    <t>2.организация  работы с молодёжью,  направленной на массовое вовлечение молодых людей в мероприятия  за здоровый образ жизни, профилактика асоциальных явлений в молодежной среде</t>
  </si>
  <si>
    <t>3.поддержка творческой молодежи</t>
  </si>
  <si>
    <t>4.поддержка молодежной инициативы</t>
  </si>
  <si>
    <t>5.информационное обеспечение молодежной политики</t>
  </si>
  <si>
    <t>6.привлечение молодежи к проблемам экологического и нравственного воспитания, развитие и поддержку молодежного добровольческого движения, вовлечение молодежи в позитивную, социально-значимую деятельность</t>
  </si>
  <si>
    <t>1.Увеличение объёма и улучшение качества тепловой энергии поставляемой потребителям района и снижение потерь тепловой энергии в тепловых сетях;</t>
  </si>
  <si>
    <t>2.увеличение объёма и улучшение качества питьевой воды;</t>
  </si>
  <si>
    <t>3.энергосбережение и повышение энергетической эффективности в организациях с участием муниципального образования и систем коммунальной инфраструктуры;</t>
  </si>
  <si>
    <t>4.привлечение средств регионального и федерального бюджетов,  внебюджетных  источников для финансирования строительства и модернизации объектов коммунальной инфраструктуры.</t>
  </si>
  <si>
    <t>1.сохранение культурного и исторического насле-
дия</t>
  </si>
  <si>
    <t>2.расширение доступа населения к культур¬ным ценностям и информации</t>
  </si>
  <si>
    <t>3.создание условий для сохранения и развития ис¬полнительских искусств и поддержки народного творчества</t>
  </si>
  <si>
    <t>4.модернизация системы художественного образования и подготовки кадров в сфере культуры и искусства</t>
  </si>
  <si>
    <t>5.создание современных условий для реализации программных мероприятий, работы районных  муниципальных учреждений культуры</t>
  </si>
  <si>
    <t>6.повышение уровня предоставляемых услуг учреждениями культуры</t>
  </si>
  <si>
    <t>7.популяризация деятельности в сфере сохранения культурного наследия и развития культуры и искусства</t>
  </si>
  <si>
    <t>8.поддержка молодых дарований и педагогических работников учреждений художественного образования, самодеятельного  художественного творчества;</t>
  </si>
  <si>
    <t>1.изготовление землеустроительной документации (межевых планов), постановка земельных участков на государственный кадастровый учет;</t>
  </si>
  <si>
    <t>2.оценка рыночной стоимости объектов, подлежащих приватизации, передачи в аренду.</t>
  </si>
  <si>
    <t>3.подготовка документации, необходимой для реги-страции права собственности на объекты недвижимо-сти</t>
  </si>
  <si>
    <t>1.развитие  системы предупреждения опасного поведения участников дорожного движения;</t>
  </si>
  <si>
    <t>2.повышение эффективности контрольно-надзорной деятельности подразделений, осуществляющих контрольные и надзорные функции в области безопасности дорожного движения;</t>
  </si>
  <si>
    <t>3.обеспечение безопасного участия детей в дорожном движении;
развитие системы организации движения транспортных средств и пешеходов и повышение безопасности дорожных условий;</t>
  </si>
  <si>
    <t>4.развитие системы оказания помощи пострадавшим в дорожно-транспортных  происшествиях.</t>
  </si>
  <si>
    <t>1.совершенствование механизмов финансово-кредитной поддержки субъектов малого и сред-него бизнеса;</t>
  </si>
  <si>
    <t>2.информационно-консультационное сопровож-дение реализации мероприятий  государствен-ной поддержки малого и среднего предпринима-тельства;
пропаганда предпринимательской деятельности в Шелаболихинском районе</t>
  </si>
  <si>
    <t>3.пропаганда предпринимательской деятельности в Шелаболихинском районе</t>
  </si>
  <si>
    <t>1.стимулирование субъектов, реализующих мероприятия в области  профилактики  правонарушений и преступлений</t>
  </si>
  <si>
    <t>2.повышение уровня правовой культуры  граждан района;</t>
  </si>
  <si>
    <t>3.профилактика правонарушений среди лиц, склонных к противоправному поведению.</t>
  </si>
  <si>
    <t>1.– обеспечение равного доступа населения к услугам образования;</t>
  </si>
  <si>
    <t>2.– достижение современного качества учебных ре-зультатов, обеспечение готовности выпускников общеоб-разовательных организаций к дальнейшему обучению и социализации;</t>
  </si>
  <si>
    <t>3.– создание в системе общего образования и дополни-тельного образования детей равных возможностей для современного качественного образования и позитивной социализации детей;
–</t>
  </si>
  <si>
    <t>4.–– обеспечение прав несовершеннолетних на качест-венный отдых и оздоровление;</t>
  </si>
  <si>
    <t>5. мотивация педагогов к саморазвитию и повышению профессиональной компетентности</t>
  </si>
  <si>
    <t>1.Формирование у населения навыков здорового образа жизни, воспитание осознанной потребности в физическом совершенствовании</t>
  </si>
  <si>
    <t>2.снижение криминогенной напряженности в молодежной среде за счет развития детско-юношеского спорта;</t>
  </si>
  <si>
    <t>3.повышение профессиональной подготовки специалистов по физической культуре;</t>
  </si>
  <si>
    <t>4.сохранение, развитие и эффективное использование материально-спортивной базы Шелаболихинского района</t>
  </si>
  <si>
    <t>5.создание оптимальных условий для достижения высоких спортивных результатов и подготовки спортивного резерва;</t>
  </si>
  <si>
    <t>6.пропаганда и популяризация физической культуры и спорта;</t>
  </si>
  <si>
    <t>7.создание  правовых,  экономических,  социальных  и организационных  условий  для  развития  в  Шелаболихинском районе  массового  и  профессионального спорта;</t>
  </si>
  <si>
    <t>8.создание  оптимальных  условий  для  развития  в Шелаболихинском районе  детско-юношеского,  студенческого  и  массового  волейбола,  баскетбола, хоккея, настольного тенниса, футбола, легкой атлетики.</t>
  </si>
  <si>
    <t>9.привлечение к процессу развития физической культуры и спорта субъектов организаций различных форм собственности</t>
  </si>
  <si>
    <t>Индикаторы за 1 квартал  2015 года</t>
  </si>
  <si>
    <t>Единица измерения</t>
  </si>
  <si>
    <t>План по программе</t>
  </si>
  <si>
    <t>Факт</t>
  </si>
  <si>
    <t>Факт к плану, %</t>
  </si>
  <si>
    <t>1.Количество молодых семей, нуждающихся в улучшении жилищных условий</t>
  </si>
  <si>
    <t>семей</t>
  </si>
  <si>
    <t>2.Количество молодых семей, улучшивших свои жилищные условия</t>
  </si>
  <si>
    <t>3.Доля молодых семей, улучшивших жилищные условия, в общем количестве молодых семей, нуждающихся в улучшении жилищных условий (соотношение строки 2 к строке 1)</t>
  </si>
  <si>
    <t>%</t>
  </si>
  <si>
    <t>4.Количество выданных свидетельств на приобретении (строительство) жилья</t>
  </si>
  <si>
    <t>штук</t>
  </si>
  <si>
    <t>5.Количество оплаченных свидетельств на приобретении (строительство) жилья</t>
  </si>
  <si>
    <t>6.Доля оплаченных свидетельств на приобретение (строительство) жилья в общем количестве свидетельств на приобретение (строительство) жилья, выданных молодым семьям (соотношение строки 6 к строке 5)</t>
  </si>
  <si>
    <t>1.Численность молодых людей в возрасте от 14 до 30 лет активно участвующих в общественной жизни района</t>
  </si>
  <si>
    <t>человек</t>
  </si>
  <si>
    <t>2.Увеличение числа людей среди молодежи, выбирающих здоровый образ жизни</t>
  </si>
  <si>
    <t>3.Увеличение молодых людей в возрасте от 14 до 30 лет, принимающих участие в добровольческой деятельности</t>
  </si>
  <si>
    <t>4.Число молодых людей, участвующих в крупных всероссийских и международных молодежных мероприятиях (форумах, слетах, акциях и т.д.);</t>
  </si>
  <si>
    <t>5.Количество информированных молодых людей по вопросам молодежной политики</t>
  </si>
  <si>
    <t>1.Сокращение количества ветхих водопроводных сетей к уровню 2014 года</t>
  </si>
  <si>
    <t>в % от общего количества ветхих сетей</t>
  </si>
  <si>
    <t>2. Сокращение количества ветхих сетей теплоснабжения к уровню 2014 года</t>
  </si>
  <si>
    <t>3.Увеличение численности населения, обеспеченного водой питьевого качества</t>
  </si>
  <si>
    <t>4.Увеличение объемов воды питьевого качества</t>
  </si>
  <si>
    <t>млн. куб.м</t>
  </si>
  <si>
    <t>5.Снижение расхода электроэнергии организациями с участием муниципального образования к уровню 2014 года</t>
  </si>
  <si>
    <t>тыс. Квт.</t>
  </si>
  <si>
    <t>6.Снижение расхода воды организациями с участием муниципального образования к уровню 2014 года</t>
  </si>
  <si>
    <t>тыс. м</t>
  </si>
  <si>
    <t>7.Снижение расхода тепловой энергии организациями с участием муниципального образования к уровню 2014 года</t>
  </si>
  <si>
    <t>Гкал</t>
  </si>
  <si>
    <t>8.Снижение потерь тепловой энергии в процессе производства и транспортировки до потребителя</t>
  </si>
  <si>
    <t>1.Доля объектов культурного наследия, находящихся в удовлетворительном состоянии, в общем количестве объектов культурного наследия, федерального, краевого и муниципального значения на территории Шелаболихинского района</t>
  </si>
  <si>
    <t>2.Посещаемость музея Шелаболихинского района</t>
  </si>
  <si>
    <t>кол-во посещений в год на 1 жителя</t>
  </si>
  <si>
    <t>3.Количество посещений библиотек</t>
  </si>
  <si>
    <t>кол-во на 1 жителя</t>
  </si>
  <si>
    <t>4.Количества посещений культурно-массовых мероприятий</t>
  </si>
  <si>
    <t>5.Численность участников культурно-досуговых мероприятий Шелаболихинского района</t>
  </si>
  <si>
    <t>6.Доля детей, обучающихся в детских школах искусств, в общей численности учащихся детей;</t>
  </si>
  <si>
    <t>7.Отношение средней заработной платы работников учреждений культуры к средней заработной плате по Алтайскому краю</t>
  </si>
  <si>
    <t>1.Доля зарегистрированных объ-ектов недвижимости от общего количества объектов недвижимо-сти района</t>
  </si>
  <si>
    <t>2.Количество межевых дел, кадаст-ровых паспортов и свидетельств о государственной регистрации пра-ва собственности района на зе-мельные участки</t>
  </si>
  <si>
    <t>3.Количество отчетов об оценке ры-ночной стоимости объектов не-движимости, в том числе земель-ных участков</t>
  </si>
  <si>
    <t>1.Число погибших  в результате дорожно-транспортных происшествий</t>
  </si>
  <si>
    <t>2.Количество   дорожно-транспортных происшествий с пострадавшими.</t>
  </si>
  <si>
    <t>единиц</t>
  </si>
  <si>
    <t>3.Число детей, раненых и погибших в дорожно-транспортных происшествиях</t>
  </si>
  <si>
    <t>4.Тяжесть последствий  дорожно-транспортных происшествий</t>
  </si>
  <si>
    <t>кол-погибших в результате ДТП, на 10 пострадавших</t>
  </si>
  <si>
    <t>5.Количество мест концентрации дорожно-транспортных происшествий</t>
  </si>
  <si>
    <t>1.организовано новых субъектов малого и среднего бизнеса</t>
  </si>
  <si>
    <t>кол-во</t>
  </si>
  <si>
    <t>2.организовано новых рабочих мест</t>
  </si>
  <si>
    <t>3.количество участников мероприятий краевых программ и муниципальной программы в сфере поддержки развития предпринимательства</t>
  </si>
  <si>
    <t>4.из них получателей бюджетных средств в рамках программ</t>
  </si>
  <si>
    <t>5.увеличение поступ-ление налогов от  субъектов малого и среднего бизнеса</t>
  </si>
  <si>
    <t>в % к уровню предше-ствующего года</t>
  </si>
  <si>
    <t>6.Количество получа-телей информацион-но-консультативной поддержки</t>
  </si>
  <si>
    <t>1.Уровень преступности  в Шелаболихинском районе</t>
  </si>
  <si>
    <t>кол-во преступлений на 10 000 населения района</t>
  </si>
  <si>
    <t>2.Уровень преступлений, совершаемых на улицах и в других общест-венных местах</t>
  </si>
  <si>
    <t>3.Удельный вес преступлений, со-вершаемых  лицами, ранее совер-шавшими преступления, в общем количестве преступлений</t>
  </si>
  <si>
    <t>4.Уровень преступности, совершаемых несовершеннолетних</t>
  </si>
  <si>
    <t>кол- преступлений на 10000 несовершеннолетних</t>
  </si>
  <si>
    <t>5.Уровень преступлений, совершае-мых  лицами в состоянии алко-гольного или наркотического опь-янения 
совершаемых  лицами в состоянии алкогольного или наркотического опьянения 
совершаемых  лицами в состоянии алкогольного или наркотического опьянения</t>
  </si>
  <si>
    <t>кол-во преступлений на10 тыс. населения</t>
  </si>
  <si>
    <t>6.Удельный вес преступлений рас-крытых с помощью общественно-сти</t>
  </si>
  <si>
    <t>7.Исключение фактов совершения террористических актов</t>
  </si>
  <si>
    <t>количество фактов</t>
  </si>
  <si>
    <t>1.Доступность дошкольного образования (отношение чис-ленности детей в возрасте от 3 до 7 лет, получающих дошкольное образование в текущем году, к сумме чис-ленности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</si>
  <si>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2.Отношение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госу-дарственного экзамена к среднему баллу единого госу-дарственного экзамена (в расчете на 2 обязательных предмета) в 10 процентах школ с худшими результатами единого государственного экзамена</t>
  </si>
  <si>
    <t>коэффициент</t>
  </si>
  <si>
    <t>3.Доля выпускников муниципальных общеобразователь-ных организаций, не сдавших единый государственный экзамен, в общей численности выпускников муници-пальных общеобразовательных организаций</t>
  </si>
  <si>
    <t>4.Доля обучающихся 9 классов, не прошедших государст-венную итоговую аттестацию в форме ГИА-9, в общей численности обучающихся 9 классов  муниципальных общеобразовательных организаций</t>
  </si>
  <si>
    <t>5.Доля учителей в возрасте до 35 лет в общей численности учителей общеобразовательных организаций</t>
  </si>
  <si>
    <t>6.Доля учителей в возрасте до 35 лет в общей численности учителей общеобразовательных организаций</t>
  </si>
  <si>
    <t>7.Доля обучающихся общеобразовательных организаций по новым федеральным государственным образователь-ным стандартам общего образования</t>
  </si>
  <si>
    <t>8.Доля обучающихся по программам общего образования, участвующих в олимпиадах и конкурсах различного уровня, в общей численности обучающихся по про-граммам общего образования</t>
  </si>
  <si>
    <t>9.Удельный вес численности руководителей муниципаль-ных организаций дошкольного образования, общеобра-зовательных организаций и организаций дополнитель-ного образования детей, прошедших в течение послед-них трех лет повышение квалификации или профессио-нальную переподготовку, в общей численности руково-дителей организаций дошкольного, общего, дополни-тельного образования детей</t>
  </si>
  <si>
    <t>1.количество жителей Шелаболихинского района, систематически занимающихся физкультурой и спортом</t>
  </si>
  <si>
    <t>% от населения</t>
  </si>
  <si>
    <t>2.количество вновь введенных в эксплуатацию и капитально отремонтированных спортивных сооружений</t>
  </si>
  <si>
    <t>3.Число спортсменов, занимающихся баскетболом в Шелаболихинском районе</t>
  </si>
  <si>
    <t>4.Число спортсменов, занимающихся футболом в Шелаболихинском районе</t>
  </si>
  <si>
    <t>5.Число спортсменов, занимающихся волейболом в Шелаболихинском районе</t>
  </si>
  <si>
    <t>6.Количество действующих отделений МБОУ ДОД «Шелаболихинская детско-юношеская спортивная школа» в поселениях района</t>
  </si>
  <si>
    <t>7.Количество методистов по спорту в поселениях района</t>
  </si>
  <si>
    <t>8.Количество спортсменов - разрядников</t>
  </si>
  <si>
    <t>9.Число спортсменов, занимающихся хоккеем с шайбой в Шелаболихинском районе</t>
  </si>
  <si>
    <t>10.Число спортсменов, занимающихся настольным теннисом в Шелаболихинском районе</t>
  </si>
  <si>
    <t>11.Число спортсменов, занимающихся легкой атлетикой в Шелаболихинском районе</t>
  </si>
  <si>
    <t>12.Обеспеченность плоскостными сооружениями на 10000 населения</t>
  </si>
  <si>
    <t>тыс. кв.м</t>
  </si>
  <si>
    <t>13.Обеспеченность спортивными залами на 10000 населения</t>
  </si>
  <si>
    <t>тыс.кв.м</t>
  </si>
  <si>
    <t>Результаты за 1 квартал  2015 года</t>
  </si>
  <si>
    <t>Ожидаемый результат</t>
  </si>
  <si>
    <t>Полученный результат</t>
  </si>
  <si>
    <t>Снижение уровня инфекционных заболеваний, управляемых иммунизацией;
предупреждение вспышечной групповой заболеваемости;
отсутствие поствакцинальных осложнений;
создание у населения коллективного иммунитета.</t>
  </si>
  <si>
    <t>финансирование не осуществлялось</t>
  </si>
  <si>
    <t>успешное выполнение мероприятий программы в 2015 году позволит обеспечить жильем 2 молодые семьи Шелаболихинского района путем привлечения в жилищную сферу дополнительных финансовых средств банков и других организаций, предоставляющих ипотечные жилищные кредиты и займы, а также собственных средств граждан</t>
  </si>
  <si>
    <t xml:space="preserve"> введен в эксплуатацию 1 жилой дом для  молодой семьи (участник программы 2013 года)</t>
  </si>
  <si>
    <t>•предотвращение ущерба от негативного воздействия вод в результате проведения мероприятий по расчистке русел малых рек от затонувшей древесины;
•сохранение площадей ежегодно создаваемых лесных насаждений;
•повышение уровня экологического просвещения и образования;
•благоустройство населенных пунктов;
•предотвращение ущерба от негативного воздействия вод;
•создания рациональной  системы обращения отходов на территории Шелаболихинского района.</t>
  </si>
  <si>
    <t>программа не финансировалась</t>
  </si>
  <si>
    <t>Создание необходимых условий для повышения эффективности молодежной политики, наличие разнообразных возможностей для самовыражения молодых людей всех категорий, повышения социальной активности, активное вовлечение и участие в жизни общества;
-  увеличения численности молодых людей в возрасте от 14 до 30 лет 
активно участвующих в общественной жизни района 1750 человек; увеличение числа людей среди молодежи, выбирающих здоровый образ жизни 1030 человек.;
- увеличение молодых людей в возрасте от 14 до 30 лет, принимающих участие в добровольческой деятельности 460 человек;
- число молодых людей, участвующих в крупных всероссийских и международных молодежных мероприятиях (форумах, слетах, акциях и т.д.) 1430 человек;
- количество информированных молодых людей по вопросам молодежной политики 1650 человек.</t>
  </si>
  <si>
    <t>проведение патриотической акции «Дорога Славы!», месячника молодого избирателя, акция «Марафон памяти», экологическая акция «Зеленая весна!»,</t>
  </si>
  <si>
    <t>Сокращение количества водопроводных сетей, нуждающихся в замене, с 75 % - на 14% до уровня 61 %; 
сокращение показателя удельного веса сетей теплоснабжения, требующих замены, с 86 % на 9 % до уровня 77 %.
увеличение объемов воды питьевого качества на 0,114 млн. куб. м;
увеличение численности населения, обеспеченного водой питьевого качества на 3173 чел.;
снижение расхода электроэнергии организациями с участием муниципального образования на 114,38 тыс. кВт;
снижение потерь тепловой энергии в процессе производства и транспортировки до потребителя на 613,1 Гкал;
снижение расхода организациями с участием муниципального образования воды на 3,24 тыс. м3;
снижение расхода тепловой энергии органами с участием муниципального образования  на 1,56  тыс. Гкал.</t>
  </si>
  <si>
    <t>финансирование  за 3 месяца 2015 года не оуществлялось</t>
  </si>
  <si>
    <t>Увеличится  доля объектов культурного наследия,  в общем количестве объектов культур¬ного наследия федерального, регионального и местного (муниципального) значения на терри¬тории края до 62 % за счет капитального ремонта 7 памятников.
посещаемость музея  составит ежегодно 0,38 посещений;
количество посещений библиотек на 1 жителя к 2020 году составит 2,42 человека,
ежегодное увеличение количества посещений концертных мероприятий не менее чем на 1,1 %;
ежегодное увеличение численности участников культурно-досуговых мероприятий не менее чем на 1,1 %;
сохранение доли детей, обучающихся в детских школах искусств, в общей численности учащих¬ся детей на уровне прошлых лет;
 повышение средней заработной платы работни¬ков учреждений культуры района до уровня средней заработной платы  к 2020 году до 100 %</t>
  </si>
  <si>
    <t>проведение месячника пожилого человека; 
осуществлено финансирование за работы по договору с ОАО "Алтайэнерго" за техприсоединение энергопринимающих устройств по культурно-спортив-   ному комплексу</t>
  </si>
  <si>
    <t>К концу 2020 года:
регистрации права собственности на 15 объектов не-движимости района; 
оценка рыночной стоимости объектов муниципальной собственности, подлежащих приватизации, передаче в аренду;
межевание земельных участков</t>
  </si>
  <si>
    <t>сокращение уровня смертности в результате дорожно-транспортных происшествий на 50 %;
сокращение количества дорожно-транспортных происшествий с пострадавшими  до 9 единиц;
 снижение тяжести последствий дорожно-транспортных происшествий  до 11,2 погибших человек погибших на 100 пострадавших;
сокращение на 100% детского дорожно-транспортного травматизма;
сокращение на 100% количества мест концентрации дорожно-транспортных происшествий.</t>
  </si>
  <si>
    <t>финансирование не осуществлялось.                                                          Во всех школах района утвержден план мероприятий по профилактике детского  дорожно-транспортиого  травматизма, куда включены школьные семинары по обучению ПДД, профилактические беседы с родителями детей-нарушителей правил дорожного движения.</t>
  </si>
  <si>
    <t>увеличение количества субъектов малого и среднего бизнеса на 30 единиц, создание 45 новых рабочих мест; увеличение налоговых поступлений от сферы малого и среднего бизнеса на 30 %</t>
  </si>
  <si>
    <t>за 3 месяца 2015 года  проведено 2 заседания координационного совета по содействию занятости населения, где рассмотрено и одобрено 3 бизнес-плана:: 1- оказание аудиторских услуг, 1- ремонт, строительство жилья и других построек и 1 - парикмахерские услуги.</t>
  </si>
  <si>
    <t>Результатами реализации программных мероприятий к 2020 году должны стать:
   сокращение общего уровня преступности  в районе до 161 преступления на 10 тыс. жителей района;
   сокращение уровня преступлений, совершаемых несо-вершеннолетними до 21 факта преступлений на 10 тыс. несо-вершеннолетних;
   сокращение удельного веса преступлений, совершаемых лицами, ранее совершившими преступления, в общем коли-честве преступлений до 12 %;
   уменьшение уровня преступлений, совершаемых на улицах и в других общественных местах до 24 фактов на 10 тыс. жителей района;
   сокращение уровня преступлений, совершаемых ли-цами в состоянии алкогольного или наркотического  опья-нения до 38 фактов на 10 тыс. жителей района;
   рост удельного веса преступлений, раскрытых с по-мощью сил общественности до 10% от общего количества совершенных преступлений;
   исключение фактов совершения террористических актов.</t>
  </si>
  <si>
    <t>Финансирования не было.                                                                              Проведен ряд мероприятий, направленных на предупреждение преступлений и раскрытия преступлений, Создана народная дружина, пошито 30 повязок для народных дружинников. На территории района на постоянной основе организована работа патруля, проводятся рейды мест концентрации молодежи, мест массового пребывания граждан. С целью стабилизации криминогенной обстановки на территории района проведено 17 оперативно-профилактических мероприятий.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</si>
</sst>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80.75390625" style="1" customWidth="1"/>
    <col min="3" max="16384" width="9.125" style="1" customWidth="1"/>
  </cols>
  <sheetData>
    <row r="1" spans="1:2" ht="15.75">
      <c r="A1" s="3" t="s">
        <v>15</v>
      </c>
      <c r="B1" s="4"/>
    </row>
    <row r="2" spans="1:2" ht="15.75">
      <c r="A2" s="3" t="s">
        <v>16</v>
      </c>
      <c r="B2" s="4"/>
    </row>
    <row r="3" spans="1:2" s="5" customFormat="1" ht="31.5">
      <c r="A3" s="6" t="s">
        <v>17</v>
      </c>
      <c r="B3" s="6" t="s">
        <v>18</v>
      </c>
    </row>
    <row r="4" spans="1:2" ht="31.5">
      <c r="A4" s="7">
        <v>1</v>
      </c>
      <c r="B4" s="8" t="s">
        <v>19</v>
      </c>
    </row>
    <row r="5" spans="1:2" ht="31.5">
      <c r="A5" s="7">
        <v>2</v>
      </c>
      <c r="B5" s="8" t="s">
        <v>20</v>
      </c>
    </row>
    <row r="6" spans="1:2" ht="31.5">
      <c r="A6" s="7">
        <v>3</v>
      </c>
      <c r="B6" s="8" t="s">
        <v>21</v>
      </c>
    </row>
    <row r="7" spans="1:2" ht="15.75">
      <c r="A7" s="7">
        <v>4</v>
      </c>
      <c r="B7" s="8" t="s">
        <v>22</v>
      </c>
    </row>
    <row r="8" spans="1:2" ht="31.5">
      <c r="A8" s="7">
        <v>5</v>
      </c>
      <c r="B8" s="8" t="s">
        <v>23</v>
      </c>
    </row>
    <row r="9" spans="1:2" ht="15.75">
      <c r="A9" s="7">
        <v>6</v>
      </c>
      <c r="B9" s="8" t="s">
        <v>24</v>
      </c>
    </row>
    <row r="10" spans="1:2" ht="47.25">
      <c r="A10" s="7">
        <v>7</v>
      </c>
      <c r="B10" s="8" t="s">
        <v>25</v>
      </c>
    </row>
    <row r="11" spans="1:2" ht="31.5">
      <c r="A11" s="7">
        <v>8</v>
      </c>
      <c r="B11" s="8" t="s">
        <v>26</v>
      </c>
    </row>
    <row r="12" spans="1:2" ht="31.5">
      <c r="A12" s="7">
        <v>9</v>
      </c>
      <c r="B12" s="8" t="s">
        <v>27</v>
      </c>
    </row>
    <row r="13" spans="1:2" ht="31.5">
      <c r="A13" s="7">
        <v>10</v>
      </c>
      <c r="B13" s="8" t="s">
        <v>28</v>
      </c>
    </row>
    <row r="14" spans="1:2" ht="15.75">
      <c r="A14" s="7">
        <v>11</v>
      </c>
      <c r="B14" s="8" t="s">
        <v>29</v>
      </c>
    </row>
    <row r="15" spans="1:2" ht="31.5">
      <c r="A15" s="7">
        <v>12</v>
      </c>
      <c r="B15" s="8" t="s">
        <v>30</v>
      </c>
    </row>
  </sheetData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30.75390625" style="1" customWidth="1"/>
    <col min="3" max="3" width="50.75390625" style="1" customWidth="1"/>
    <col min="4" max="16384" width="9.125" style="1" customWidth="1"/>
  </cols>
  <sheetData>
    <row r="1" spans="1:3" ht="15.75">
      <c r="A1" s="3" t="s">
        <v>15</v>
      </c>
      <c r="B1" s="4"/>
      <c r="C1" s="4"/>
    </row>
    <row r="2" spans="1:3" ht="15.75">
      <c r="A2" s="3" t="s">
        <v>31</v>
      </c>
      <c r="B2" s="4"/>
      <c r="C2" s="4"/>
    </row>
    <row r="3" spans="1:3" s="5" customFormat="1" ht="31.5">
      <c r="A3" s="6" t="s">
        <v>17</v>
      </c>
      <c r="B3" s="6" t="s">
        <v>18</v>
      </c>
      <c r="C3" s="6" t="s">
        <v>32</v>
      </c>
    </row>
    <row r="4" spans="1:3" ht="78.75">
      <c r="A4" s="9">
        <v>1</v>
      </c>
      <c r="B4" s="10" t="s">
        <v>19</v>
      </c>
      <c r="C4" s="8" t="s">
        <v>33</v>
      </c>
    </row>
    <row r="5" spans="1:3" ht="78.75">
      <c r="A5" s="9">
        <v>2</v>
      </c>
      <c r="B5" s="10" t="s">
        <v>20</v>
      </c>
      <c r="C5" s="8" t="s">
        <v>34</v>
      </c>
    </row>
    <row r="6" spans="1:3" ht="78.75">
      <c r="A6" s="9">
        <v>3</v>
      </c>
      <c r="B6" s="10" t="s">
        <v>21</v>
      </c>
      <c r="C6" s="8" t="s">
        <v>35</v>
      </c>
    </row>
    <row r="7" spans="1:3" ht="31.5">
      <c r="A7" s="11">
        <v>4</v>
      </c>
      <c r="B7" s="12" t="s">
        <v>22</v>
      </c>
      <c r="C7" s="8" t="s">
        <v>36</v>
      </c>
    </row>
    <row r="8" spans="1:3" ht="31.5">
      <c r="A8" s="13"/>
      <c r="B8" s="14"/>
      <c r="C8" s="8" t="s">
        <v>37</v>
      </c>
    </row>
    <row r="9" spans="1:3" ht="31.5">
      <c r="A9" s="13"/>
      <c r="B9" s="14"/>
      <c r="C9" s="8" t="s">
        <v>38</v>
      </c>
    </row>
    <row r="10" spans="1:3" ht="63">
      <c r="A10" s="13"/>
      <c r="B10" s="14"/>
      <c r="C10" s="8" t="s">
        <v>39</v>
      </c>
    </row>
    <row r="11" spans="1:3" ht="15.75">
      <c r="A11" s="13"/>
      <c r="B11" s="14"/>
      <c r="C11" s="8" t="s">
        <v>40</v>
      </c>
    </row>
    <row r="12" spans="1:3" ht="110.25">
      <c r="A12" s="9">
        <v>5</v>
      </c>
      <c r="B12" s="10" t="s">
        <v>23</v>
      </c>
      <c r="C12" s="8" t="s">
        <v>41</v>
      </c>
    </row>
    <row r="13" spans="1:3" ht="47.25">
      <c r="A13" s="9">
        <v>6</v>
      </c>
      <c r="B13" s="10" t="s">
        <v>24</v>
      </c>
      <c r="C13" s="8" t="s">
        <v>42</v>
      </c>
    </row>
    <row r="14" spans="1:3" ht="126">
      <c r="A14" s="9">
        <v>7</v>
      </c>
      <c r="B14" s="10" t="s">
        <v>25</v>
      </c>
      <c r="C14" s="8" t="s">
        <v>43</v>
      </c>
    </row>
    <row r="15" spans="1:3" ht="47.25">
      <c r="A15" s="11">
        <v>8</v>
      </c>
      <c r="B15" s="12" t="s">
        <v>26</v>
      </c>
      <c r="C15" s="8" t="s">
        <v>44</v>
      </c>
    </row>
    <row r="16" spans="1:3" ht="31.5">
      <c r="A16" s="13"/>
      <c r="B16" s="14"/>
      <c r="C16" s="8" t="s">
        <v>45</v>
      </c>
    </row>
    <row r="17" spans="1:3" ht="47.25">
      <c r="A17" s="13"/>
      <c r="B17" s="14"/>
      <c r="C17" s="8" t="s">
        <v>46</v>
      </c>
    </row>
    <row r="18" spans="1:3" ht="78.75">
      <c r="A18" s="9">
        <v>9</v>
      </c>
      <c r="B18" s="10" t="s">
        <v>27</v>
      </c>
      <c r="C18" s="8" t="s">
        <v>47</v>
      </c>
    </row>
    <row r="19" spans="1:3" ht="47.25">
      <c r="A19" s="11">
        <v>10</v>
      </c>
      <c r="B19" s="12" t="s">
        <v>28</v>
      </c>
      <c r="C19" s="8" t="s">
        <v>48</v>
      </c>
    </row>
    <row r="20" spans="1:3" ht="47.25">
      <c r="A20" s="13"/>
      <c r="B20" s="14"/>
      <c r="C20" s="8" t="s">
        <v>49</v>
      </c>
    </row>
    <row r="21" spans="1:3" ht="31.5">
      <c r="A21" s="13"/>
      <c r="B21" s="14"/>
      <c r="C21" s="8" t="s">
        <v>50</v>
      </c>
    </row>
    <row r="22" spans="1:3" ht="31.5">
      <c r="A22" s="13"/>
      <c r="B22" s="14"/>
      <c r="C22" s="8" t="s">
        <v>51</v>
      </c>
    </row>
    <row r="23" spans="1:3" ht="78.75">
      <c r="A23" s="9">
        <v>11</v>
      </c>
      <c r="B23" s="10" t="s">
        <v>29</v>
      </c>
      <c r="C23" s="8" t="s">
        <v>52</v>
      </c>
    </row>
    <row r="24" spans="1:3" ht="126">
      <c r="A24" s="9">
        <v>12</v>
      </c>
      <c r="B24" s="10" t="s">
        <v>30</v>
      </c>
      <c r="C24" s="8" t="s">
        <v>53</v>
      </c>
    </row>
  </sheetData>
  <mergeCells count="6">
    <mergeCell ref="A19:A22"/>
    <mergeCell ref="B19:B22"/>
    <mergeCell ref="A7:A11"/>
    <mergeCell ref="B7:B11"/>
    <mergeCell ref="A15:A17"/>
    <mergeCell ref="B15:B17"/>
  </mergeCells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30.75390625" style="1" customWidth="1"/>
    <col min="3" max="3" width="50.75390625" style="1" customWidth="1"/>
    <col min="4" max="16384" width="9.125" style="1" customWidth="1"/>
  </cols>
  <sheetData>
    <row r="1" spans="1:3" ht="15.75">
      <c r="A1" s="3" t="s">
        <v>15</v>
      </c>
      <c r="B1" s="4"/>
      <c r="C1" s="4"/>
    </row>
    <row r="2" spans="1:3" ht="15.75">
      <c r="A2" s="3" t="s">
        <v>54</v>
      </c>
      <c r="B2" s="4"/>
      <c r="C2" s="4"/>
    </row>
    <row r="3" spans="1:3" s="5" customFormat="1" ht="31.5">
      <c r="A3" s="6" t="s">
        <v>17</v>
      </c>
      <c r="B3" s="6" t="s">
        <v>18</v>
      </c>
      <c r="C3" s="6" t="s">
        <v>55</v>
      </c>
    </row>
    <row r="4" spans="1:3" ht="63">
      <c r="A4" s="11">
        <v>1</v>
      </c>
      <c r="B4" s="12" t="s">
        <v>19</v>
      </c>
      <c r="C4" s="8" t="s">
        <v>56</v>
      </c>
    </row>
    <row r="5" spans="1:3" ht="31.5">
      <c r="A5" s="13"/>
      <c r="B5" s="14"/>
      <c r="C5" s="8" t="s">
        <v>57</v>
      </c>
    </row>
    <row r="6" spans="1:3" ht="47.25">
      <c r="A6" s="13"/>
      <c r="B6" s="14"/>
      <c r="C6" s="8" t="s">
        <v>58</v>
      </c>
    </row>
    <row r="7" spans="1:3" ht="15.75">
      <c r="A7" s="13"/>
      <c r="B7" s="14"/>
      <c r="C7" s="8" t="s">
        <v>59</v>
      </c>
    </row>
    <row r="8" spans="1:3" ht="63">
      <c r="A8" s="13"/>
      <c r="B8" s="14"/>
      <c r="C8" s="8" t="s">
        <v>60</v>
      </c>
    </row>
    <row r="9" spans="1:3" ht="31.5">
      <c r="A9" s="11">
        <v>2</v>
      </c>
      <c r="B9" s="12" t="s">
        <v>20</v>
      </c>
      <c r="C9" s="8" t="s">
        <v>61</v>
      </c>
    </row>
    <row r="10" spans="1:3" ht="47.25">
      <c r="A10" s="13"/>
      <c r="B10" s="14"/>
      <c r="C10" s="8" t="s">
        <v>62</v>
      </c>
    </row>
    <row r="11" spans="1:3" ht="78.75">
      <c r="A11" s="13"/>
      <c r="B11" s="14"/>
      <c r="C11" s="8" t="s">
        <v>63</v>
      </c>
    </row>
    <row r="12" spans="1:3" ht="47.25">
      <c r="A12" s="13"/>
      <c r="B12" s="14"/>
      <c r="C12" s="8" t="s">
        <v>64</v>
      </c>
    </row>
    <row r="13" spans="1:3" ht="31.5">
      <c r="A13" s="11">
        <v>3</v>
      </c>
      <c r="B13" s="12" t="s">
        <v>21</v>
      </c>
      <c r="C13" s="8" t="s">
        <v>65</v>
      </c>
    </row>
    <row r="14" spans="1:3" ht="31.5">
      <c r="A14" s="13"/>
      <c r="B14" s="14"/>
      <c r="C14" s="8" t="s">
        <v>66</v>
      </c>
    </row>
    <row r="15" spans="1:3" ht="78.75">
      <c r="A15" s="13"/>
      <c r="B15" s="14"/>
      <c r="C15" s="8" t="s">
        <v>67</v>
      </c>
    </row>
    <row r="16" spans="1:3" ht="63">
      <c r="A16" s="13"/>
      <c r="B16" s="14"/>
      <c r="C16" s="8" t="s">
        <v>68</v>
      </c>
    </row>
    <row r="17" spans="1:3" ht="31.5">
      <c r="A17" s="11">
        <v>4</v>
      </c>
      <c r="B17" s="12" t="s">
        <v>22</v>
      </c>
      <c r="C17" s="8" t="s">
        <v>69</v>
      </c>
    </row>
    <row r="18" spans="1:3" ht="78.75">
      <c r="A18" s="13"/>
      <c r="B18" s="14"/>
      <c r="C18" s="8" t="s">
        <v>70</v>
      </c>
    </row>
    <row r="19" spans="1:3" ht="15.75">
      <c r="A19" s="13"/>
      <c r="B19" s="14"/>
      <c r="C19" s="8" t="s">
        <v>71</v>
      </c>
    </row>
    <row r="20" spans="1:3" ht="15.75">
      <c r="A20" s="13"/>
      <c r="B20" s="14"/>
      <c r="C20" s="8" t="s">
        <v>72</v>
      </c>
    </row>
    <row r="21" spans="1:3" ht="31.5">
      <c r="A21" s="13"/>
      <c r="B21" s="14"/>
      <c r="C21" s="8" t="s">
        <v>73</v>
      </c>
    </row>
    <row r="22" spans="1:3" ht="94.5">
      <c r="A22" s="13"/>
      <c r="B22" s="14"/>
      <c r="C22" s="8" t="s">
        <v>74</v>
      </c>
    </row>
    <row r="23" spans="1:3" ht="63">
      <c r="A23" s="11">
        <v>5</v>
      </c>
      <c r="B23" s="12" t="s">
        <v>23</v>
      </c>
      <c r="C23" s="8" t="s">
        <v>75</v>
      </c>
    </row>
    <row r="24" spans="1:3" ht="31.5">
      <c r="A24" s="13"/>
      <c r="B24" s="14"/>
      <c r="C24" s="8" t="s">
        <v>76</v>
      </c>
    </row>
    <row r="25" spans="1:3" ht="63">
      <c r="A25" s="13"/>
      <c r="B25" s="14"/>
      <c r="C25" s="8" t="s">
        <v>77</v>
      </c>
    </row>
    <row r="26" spans="1:3" ht="78.75">
      <c r="A26" s="13"/>
      <c r="B26" s="14"/>
      <c r="C26" s="8" t="s">
        <v>78</v>
      </c>
    </row>
    <row r="27" spans="1:3" ht="47.25">
      <c r="A27" s="11">
        <v>6</v>
      </c>
      <c r="B27" s="12" t="s">
        <v>24</v>
      </c>
      <c r="C27" s="8" t="s">
        <v>79</v>
      </c>
    </row>
    <row r="28" spans="1:3" ht="31.5">
      <c r="A28" s="13"/>
      <c r="B28" s="14"/>
      <c r="C28" s="8" t="s">
        <v>80</v>
      </c>
    </row>
    <row r="29" spans="1:3" ht="47.25">
      <c r="A29" s="13"/>
      <c r="B29" s="14"/>
      <c r="C29" s="8" t="s">
        <v>81</v>
      </c>
    </row>
    <row r="30" spans="1:3" ht="47.25">
      <c r="A30" s="13"/>
      <c r="B30" s="14"/>
      <c r="C30" s="8" t="s">
        <v>82</v>
      </c>
    </row>
    <row r="31" spans="1:3" ht="47.25">
      <c r="A31" s="13"/>
      <c r="B31" s="14"/>
      <c r="C31" s="8" t="s">
        <v>83</v>
      </c>
    </row>
    <row r="32" spans="1:3" ht="31.5">
      <c r="A32" s="13"/>
      <c r="B32" s="14"/>
      <c r="C32" s="8" t="s">
        <v>84</v>
      </c>
    </row>
    <row r="33" spans="1:3" ht="47.25">
      <c r="A33" s="13"/>
      <c r="B33" s="14"/>
      <c r="C33" s="8" t="s">
        <v>85</v>
      </c>
    </row>
    <row r="34" spans="1:3" ht="63">
      <c r="A34" s="13"/>
      <c r="B34" s="14"/>
      <c r="C34" s="8" t="s">
        <v>86</v>
      </c>
    </row>
    <row r="35" spans="1:3" ht="63">
      <c r="A35" s="11">
        <v>7</v>
      </c>
      <c r="B35" s="12" t="s">
        <v>25</v>
      </c>
      <c r="C35" s="8" t="s">
        <v>87</v>
      </c>
    </row>
    <row r="36" spans="1:3" ht="31.5">
      <c r="A36" s="13"/>
      <c r="B36" s="14"/>
      <c r="C36" s="8" t="s">
        <v>88</v>
      </c>
    </row>
    <row r="37" spans="1:3" ht="47.25">
      <c r="A37" s="13"/>
      <c r="B37" s="14"/>
      <c r="C37" s="8" t="s">
        <v>89</v>
      </c>
    </row>
    <row r="38" spans="1:3" ht="31.5">
      <c r="A38" s="11">
        <v>8</v>
      </c>
      <c r="B38" s="12" t="s">
        <v>26</v>
      </c>
      <c r="C38" s="8" t="s">
        <v>90</v>
      </c>
    </row>
    <row r="39" spans="1:3" ht="78.75">
      <c r="A39" s="13"/>
      <c r="B39" s="14"/>
      <c r="C39" s="8" t="s">
        <v>91</v>
      </c>
    </row>
    <row r="40" spans="1:3" ht="78.75">
      <c r="A40" s="13"/>
      <c r="B40" s="14"/>
      <c r="C40" s="8" t="s">
        <v>92</v>
      </c>
    </row>
    <row r="41" spans="1:3" ht="47.25">
      <c r="A41" s="13"/>
      <c r="B41" s="14"/>
      <c r="C41" s="8" t="s">
        <v>93</v>
      </c>
    </row>
    <row r="42" spans="1:3" ht="47.25">
      <c r="A42" s="11">
        <v>9</v>
      </c>
      <c r="B42" s="12" t="s">
        <v>27</v>
      </c>
      <c r="C42" s="8" t="s">
        <v>94</v>
      </c>
    </row>
    <row r="43" spans="1:3" ht="94.5">
      <c r="A43" s="13"/>
      <c r="B43" s="14"/>
      <c r="C43" s="8" t="s">
        <v>95</v>
      </c>
    </row>
    <row r="44" spans="1:3" ht="31.5">
      <c r="A44" s="13"/>
      <c r="B44" s="14"/>
      <c r="C44" s="8" t="s">
        <v>96</v>
      </c>
    </row>
    <row r="45" spans="1:3" ht="47.25">
      <c r="A45" s="11">
        <v>10</v>
      </c>
      <c r="B45" s="12" t="s">
        <v>28</v>
      </c>
      <c r="C45" s="8" t="s">
        <v>97</v>
      </c>
    </row>
    <row r="46" spans="1:3" ht="31.5">
      <c r="A46" s="13"/>
      <c r="B46" s="14"/>
      <c r="C46" s="8" t="s">
        <v>98</v>
      </c>
    </row>
    <row r="47" spans="1:3" ht="31.5">
      <c r="A47" s="13"/>
      <c r="B47" s="14"/>
      <c r="C47" s="8" t="s">
        <v>99</v>
      </c>
    </row>
    <row r="48" spans="1:3" ht="31.5">
      <c r="A48" s="11">
        <v>11</v>
      </c>
      <c r="B48" s="12" t="s">
        <v>29</v>
      </c>
      <c r="C48" s="8" t="s">
        <v>100</v>
      </c>
    </row>
    <row r="49" spans="1:3" ht="78.75">
      <c r="A49" s="15"/>
      <c r="B49" s="14"/>
      <c r="C49" s="8" t="s">
        <v>101</v>
      </c>
    </row>
    <row r="50" spans="1:3" ht="94.5">
      <c r="A50" s="15"/>
      <c r="B50" s="14"/>
      <c r="C50" s="8" t="s">
        <v>102</v>
      </c>
    </row>
    <row r="51" spans="1:3" ht="31.5">
      <c r="A51" s="15"/>
      <c r="B51" s="14"/>
      <c r="C51" s="8" t="s">
        <v>103</v>
      </c>
    </row>
    <row r="52" spans="1:3" ht="31.5">
      <c r="A52" s="15"/>
      <c r="B52" s="14"/>
      <c r="C52" s="8" t="s">
        <v>104</v>
      </c>
    </row>
    <row r="53" spans="1:3" ht="47.25">
      <c r="A53" s="11">
        <v>12</v>
      </c>
      <c r="B53" s="12" t="s">
        <v>30</v>
      </c>
      <c r="C53" s="8" t="s">
        <v>105</v>
      </c>
    </row>
    <row r="54" spans="1:3" ht="47.25">
      <c r="A54" s="13"/>
      <c r="B54" s="14"/>
      <c r="C54" s="8" t="s">
        <v>106</v>
      </c>
    </row>
    <row r="55" spans="1:3" ht="31.5">
      <c r="A55" s="13"/>
      <c r="B55" s="14"/>
      <c r="C55" s="8" t="s">
        <v>107</v>
      </c>
    </row>
    <row r="56" spans="1:3" ht="47.25">
      <c r="A56" s="13"/>
      <c r="B56" s="14"/>
      <c r="C56" s="8" t="s">
        <v>108</v>
      </c>
    </row>
    <row r="57" spans="1:3" ht="47.25">
      <c r="A57" s="13"/>
      <c r="B57" s="14"/>
      <c r="C57" s="8" t="s">
        <v>109</v>
      </c>
    </row>
    <row r="58" spans="1:3" ht="31.5">
      <c r="A58" s="13"/>
      <c r="B58" s="14"/>
      <c r="C58" s="8" t="s">
        <v>110</v>
      </c>
    </row>
    <row r="59" spans="1:3" ht="63">
      <c r="A59" s="13"/>
      <c r="B59" s="14"/>
      <c r="C59" s="8" t="s">
        <v>111</v>
      </c>
    </row>
    <row r="60" spans="1:3" ht="78.75">
      <c r="A60" s="13"/>
      <c r="B60" s="14"/>
      <c r="C60" s="8" t="s">
        <v>112</v>
      </c>
    </row>
    <row r="61" spans="1:3" ht="47.25">
      <c r="A61" s="13"/>
      <c r="B61" s="14"/>
      <c r="C61" s="8" t="s">
        <v>113</v>
      </c>
    </row>
  </sheetData>
  <mergeCells count="24">
    <mergeCell ref="A48:A52"/>
    <mergeCell ref="B48:B52"/>
    <mergeCell ref="A53:A61"/>
    <mergeCell ref="B53:B61"/>
    <mergeCell ref="A42:A44"/>
    <mergeCell ref="B42:B44"/>
    <mergeCell ref="A45:A47"/>
    <mergeCell ref="B45:B47"/>
    <mergeCell ref="A35:A37"/>
    <mergeCell ref="B35:B37"/>
    <mergeCell ref="A38:A41"/>
    <mergeCell ref="B38:B41"/>
    <mergeCell ref="A23:A26"/>
    <mergeCell ref="B23:B26"/>
    <mergeCell ref="A27:A34"/>
    <mergeCell ref="B27:B34"/>
    <mergeCell ref="A13:A16"/>
    <mergeCell ref="B13:B16"/>
    <mergeCell ref="A17:A22"/>
    <mergeCell ref="B17:B22"/>
    <mergeCell ref="A4:A8"/>
    <mergeCell ref="B4:B8"/>
    <mergeCell ref="A9:A12"/>
    <mergeCell ref="B9:B12"/>
  </mergeCells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39.75390625" style="1" customWidth="1"/>
    <col min="3" max="3" width="11.75390625" style="5" customWidth="1"/>
    <col min="4" max="4" width="11.75390625" style="1" customWidth="1"/>
    <col min="5" max="6" width="10.75390625" style="1" customWidth="1"/>
    <col min="7" max="16384" width="9.125" style="1" customWidth="1"/>
  </cols>
  <sheetData>
    <row r="1" spans="1:6" ht="15.75">
      <c r="A1" s="3" t="s">
        <v>15</v>
      </c>
      <c r="B1" s="4"/>
      <c r="C1" s="4"/>
      <c r="D1" s="4"/>
      <c r="E1" s="4"/>
      <c r="F1" s="4"/>
    </row>
    <row r="2" spans="1:6" ht="15.75">
      <c r="A2" s="3" t="s">
        <v>114</v>
      </c>
      <c r="B2" s="4"/>
      <c r="C2" s="4"/>
      <c r="D2" s="4"/>
      <c r="E2" s="4"/>
      <c r="F2" s="4"/>
    </row>
    <row r="3" spans="1:6" s="5" customFormat="1" ht="31.5">
      <c r="A3" s="6" t="s">
        <v>17</v>
      </c>
      <c r="B3" s="6" t="s">
        <v>18</v>
      </c>
      <c r="C3" s="6" t="s">
        <v>115</v>
      </c>
      <c r="D3" s="6" t="s">
        <v>116</v>
      </c>
      <c r="E3" s="6" t="s">
        <v>117</v>
      </c>
      <c r="F3" s="6" t="s">
        <v>118</v>
      </c>
    </row>
    <row r="4" spans="1:6" ht="15.75">
      <c r="A4" s="9">
        <v>1</v>
      </c>
      <c r="B4" s="12" t="s">
        <v>20</v>
      </c>
      <c r="C4" s="14"/>
      <c r="D4" s="14"/>
      <c r="E4" s="14"/>
      <c r="F4" s="14"/>
    </row>
    <row r="5" spans="1:6" ht="47.25">
      <c r="A5" s="7"/>
      <c r="B5" s="8" t="s">
        <v>119</v>
      </c>
      <c r="C5" s="6" t="s">
        <v>120</v>
      </c>
      <c r="D5" s="8">
        <v>29</v>
      </c>
      <c r="E5" s="8">
        <v>35</v>
      </c>
      <c r="F5" s="8">
        <f>IF(D5=0,0,ROUND(E5/D5*100,1))</f>
        <v>120.7</v>
      </c>
    </row>
    <row r="6" spans="1:6" ht="31.5">
      <c r="A6" s="7"/>
      <c r="B6" s="8" t="s">
        <v>121</v>
      </c>
      <c r="C6" s="6" t="s">
        <v>120</v>
      </c>
      <c r="D6" s="8">
        <v>3</v>
      </c>
      <c r="E6" s="8">
        <v>1</v>
      </c>
      <c r="F6" s="8">
        <f>IF(D6=0,0,ROUND(E6/D6*100,1))</f>
        <v>33.3</v>
      </c>
    </row>
    <row r="7" spans="1:6" ht="94.5">
      <c r="A7" s="7"/>
      <c r="B7" s="8" t="s">
        <v>122</v>
      </c>
      <c r="C7" s="6" t="s">
        <v>123</v>
      </c>
      <c r="D7" s="8">
        <v>0.1</v>
      </c>
      <c r="E7" s="8">
        <v>0.03</v>
      </c>
      <c r="F7" s="8">
        <f>IF(D7=0,0,ROUND(E7/D7*100,1))</f>
        <v>30</v>
      </c>
    </row>
    <row r="8" spans="1:6" ht="47.25">
      <c r="A8" s="7"/>
      <c r="B8" s="8" t="s">
        <v>124</v>
      </c>
      <c r="C8" s="6" t="s">
        <v>125</v>
      </c>
      <c r="D8" s="8">
        <v>3</v>
      </c>
      <c r="E8" s="8">
        <v>0</v>
      </c>
      <c r="F8" s="8">
        <f>IF(D8=0,0,ROUND(E8/D8*100,1))</f>
        <v>0</v>
      </c>
    </row>
    <row r="9" spans="1:6" ht="47.25">
      <c r="A9" s="7"/>
      <c r="B9" s="8" t="s">
        <v>126</v>
      </c>
      <c r="C9" s="6" t="s">
        <v>125</v>
      </c>
      <c r="D9" s="8">
        <v>3</v>
      </c>
      <c r="E9" s="8">
        <v>0</v>
      </c>
      <c r="F9" s="8">
        <f>IF(D9=0,0,ROUND(E9/D9*100,1))</f>
        <v>0</v>
      </c>
    </row>
    <row r="10" spans="1:6" ht="94.5">
      <c r="A10" s="7"/>
      <c r="B10" s="8" t="s">
        <v>127</v>
      </c>
      <c r="C10" s="6" t="s">
        <v>123</v>
      </c>
      <c r="D10" s="8">
        <v>100</v>
      </c>
      <c r="E10" s="8">
        <v>0</v>
      </c>
      <c r="F10" s="8">
        <f>IF(D10=0,0,ROUND(E10/D10*100,1))</f>
        <v>0</v>
      </c>
    </row>
    <row r="11" spans="1:6" ht="15.75">
      <c r="A11" s="9">
        <v>2</v>
      </c>
      <c r="B11" s="12" t="s">
        <v>22</v>
      </c>
      <c r="C11" s="14"/>
      <c r="D11" s="14"/>
      <c r="E11" s="14"/>
      <c r="F11" s="14"/>
    </row>
    <row r="12" spans="1:6" ht="63">
      <c r="A12" s="7"/>
      <c r="B12" s="8" t="s">
        <v>128</v>
      </c>
      <c r="C12" s="6" t="s">
        <v>129</v>
      </c>
      <c r="D12" s="8">
        <v>250</v>
      </c>
      <c r="E12" s="8">
        <v>180</v>
      </c>
      <c r="F12" s="8">
        <f>IF(D12=0,0,ROUND(E12/D12*100,1))</f>
        <v>72</v>
      </c>
    </row>
    <row r="13" spans="1:6" ht="47.25">
      <c r="A13" s="7"/>
      <c r="B13" s="8" t="s">
        <v>130</v>
      </c>
      <c r="C13" s="6" t="s">
        <v>129</v>
      </c>
      <c r="D13" s="8">
        <v>150</v>
      </c>
      <c r="E13" s="8">
        <v>100</v>
      </c>
      <c r="F13" s="8">
        <f>IF(D13=0,0,ROUND(E13/D13*100,1))</f>
        <v>66.7</v>
      </c>
    </row>
    <row r="14" spans="1:6" ht="63">
      <c r="A14" s="7"/>
      <c r="B14" s="8" t="s">
        <v>131</v>
      </c>
      <c r="C14" s="6" t="s">
        <v>129</v>
      </c>
      <c r="D14" s="8">
        <v>70</v>
      </c>
      <c r="E14" s="8">
        <v>90</v>
      </c>
      <c r="F14" s="8">
        <f>IF(D14=0,0,ROUND(E14/D14*100,1))</f>
        <v>128.6</v>
      </c>
    </row>
    <row r="15" spans="1:6" ht="78.75">
      <c r="A15" s="7"/>
      <c r="B15" s="8" t="s">
        <v>132</v>
      </c>
      <c r="C15" s="6" t="s">
        <v>129</v>
      </c>
      <c r="D15" s="8">
        <v>250</v>
      </c>
      <c r="E15" s="8">
        <v>150</v>
      </c>
      <c r="F15" s="8">
        <f>IF(D15=0,0,ROUND(E15/D15*100,1))</f>
        <v>60</v>
      </c>
    </row>
    <row r="16" spans="1:6" ht="47.25">
      <c r="A16" s="7"/>
      <c r="B16" s="8" t="s">
        <v>133</v>
      </c>
      <c r="C16" s="6" t="s">
        <v>129</v>
      </c>
      <c r="D16" s="8">
        <v>250</v>
      </c>
      <c r="E16" s="8">
        <v>150</v>
      </c>
      <c r="F16" s="8">
        <f>IF(D16=0,0,ROUND(E16/D16*100,1))</f>
        <v>60</v>
      </c>
    </row>
    <row r="17" spans="1:6" ht="15.75">
      <c r="A17" s="9">
        <v>3</v>
      </c>
      <c r="B17" s="12" t="s">
        <v>23</v>
      </c>
      <c r="C17" s="16"/>
      <c r="D17" s="17"/>
      <c r="E17" s="17"/>
      <c r="F17" s="17"/>
    </row>
    <row r="18" spans="1:6" ht="78.75">
      <c r="A18" s="7"/>
      <c r="B18" s="8" t="s">
        <v>134</v>
      </c>
      <c r="C18" s="6" t="s">
        <v>135</v>
      </c>
      <c r="D18" s="8">
        <v>4</v>
      </c>
      <c r="E18" s="8">
        <v>0</v>
      </c>
      <c r="F18" s="8">
        <f>IF(D18=0,0,ROUND(E18/D18*100,1))</f>
        <v>0</v>
      </c>
    </row>
    <row r="19" spans="1:6" ht="78.75">
      <c r="A19" s="7"/>
      <c r="B19" s="8" t="s">
        <v>136</v>
      </c>
      <c r="C19" s="6" t="s">
        <v>135</v>
      </c>
      <c r="D19" s="8">
        <v>4</v>
      </c>
      <c r="E19" s="8">
        <v>0</v>
      </c>
      <c r="F19" s="8">
        <f>IF(D19=0,0,ROUND(E19/D19*100,1))</f>
        <v>0</v>
      </c>
    </row>
    <row r="20" spans="1:6" ht="47.25">
      <c r="A20" s="7"/>
      <c r="B20" s="8" t="s">
        <v>137</v>
      </c>
      <c r="C20" s="6" t="s">
        <v>129</v>
      </c>
      <c r="D20" s="8">
        <v>935</v>
      </c>
      <c r="E20" s="8">
        <v>230</v>
      </c>
      <c r="F20" s="8">
        <f>IF(D20=0,0,ROUND(E20/D20*100,1))</f>
        <v>24.6</v>
      </c>
    </row>
    <row r="21" spans="1:6" ht="31.5">
      <c r="A21" s="7"/>
      <c r="B21" s="8" t="s">
        <v>138</v>
      </c>
      <c r="C21" s="6" t="s">
        <v>139</v>
      </c>
      <c r="D21" s="8">
        <v>0.057</v>
      </c>
      <c r="E21" s="8">
        <v>0.013</v>
      </c>
      <c r="F21" s="8">
        <f>IF(D21=0,0,ROUND(E21/D21*100,1))</f>
        <v>22.8</v>
      </c>
    </row>
    <row r="22" spans="1:6" ht="63">
      <c r="A22" s="7"/>
      <c r="B22" s="8" t="s">
        <v>140</v>
      </c>
      <c r="C22" s="6" t="s">
        <v>141</v>
      </c>
      <c r="D22" s="8">
        <v>39.4</v>
      </c>
      <c r="E22" s="8">
        <v>9.85</v>
      </c>
      <c r="F22" s="8">
        <f>IF(D22=0,0,ROUND(E22/D22*100,1))</f>
        <v>25</v>
      </c>
    </row>
    <row r="23" spans="1:6" ht="63">
      <c r="A23" s="7"/>
      <c r="B23" s="8" t="s">
        <v>142</v>
      </c>
      <c r="C23" s="6" t="s">
        <v>143</v>
      </c>
      <c r="D23" s="8">
        <v>1.12</v>
      </c>
      <c r="E23" s="8">
        <v>0.2</v>
      </c>
      <c r="F23" s="8">
        <f>IF(D23=0,0,ROUND(E23/D23*100,1))</f>
        <v>17.9</v>
      </c>
    </row>
    <row r="24" spans="1:6" ht="63">
      <c r="A24" s="7"/>
      <c r="B24" s="8" t="s">
        <v>144</v>
      </c>
      <c r="C24" s="6" t="s">
        <v>145</v>
      </c>
      <c r="D24" s="8">
        <v>180.8</v>
      </c>
      <c r="E24" s="8">
        <v>110</v>
      </c>
      <c r="F24" s="8">
        <f>IF(D24=0,0,ROUND(E24/D24*100,1))</f>
        <v>60.8</v>
      </c>
    </row>
    <row r="25" spans="1:6" ht="47.25">
      <c r="A25" s="7"/>
      <c r="B25" s="8" t="s">
        <v>146</v>
      </c>
      <c r="C25" s="6" t="s">
        <v>145</v>
      </c>
      <c r="D25" s="8">
        <v>210</v>
      </c>
      <c r="E25" s="8">
        <v>110</v>
      </c>
      <c r="F25" s="8">
        <f>IF(D25=0,0,ROUND(E25/D25*100,1))</f>
        <v>52.4</v>
      </c>
    </row>
    <row r="26" spans="1:6" ht="15.75">
      <c r="A26" s="9">
        <v>4</v>
      </c>
      <c r="B26" s="12" t="s">
        <v>24</v>
      </c>
      <c r="C26" s="14"/>
      <c r="D26" s="14"/>
      <c r="E26" s="14"/>
      <c r="F26" s="14"/>
    </row>
    <row r="27" spans="1:6" ht="126">
      <c r="A27" s="7"/>
      <c r="B27" s="8" t="s">
        <v>147</v>
      </c>
      <c r="C27" s="6" t="s">
        <v>123</v>
      </c>
      <c r="D27" s="8">
        <v>57</v>
      </c>
      <c r="E27" s="8">
        <v>14.4</v>
      </c>
      <c r="F27" s="8">
        <f>IF(D27=0,0,ROUND(E27/D27*100,1))</f>
        <v>25.3</v>
      </c>
    </row>
    <row r="28" spans="1:6" ht="63">
      <c r="A28" s="7"/>
      <c r="B28" s="8" t="s">
        <v>148</v>
      </c>
      <c r="C28" s="6" t="s">
        <v>149</v>
      </c>
      <c r="D28" s="8">
        <v>0.33</v>
      </c>
      <c r="E28" s="8">
        <v>0.1</v>
      </c>
      <c r="F28" s="8">
        <f>IF(D28=0,0,ROUND(E28/D28*100,1))</f>
        <v>30.3</v>
      </c>
    </row>
    <row r="29" spans="1:6" ht="31.5">
      <c r="A29" s="7"/>
      <c r="B29" s="8" t="s">
        <v>150</v>
      </c>
      <c r="C29" s="6" t="s">
        <v>151</v>
      </c>
      <c r="D29" s="8">
        <v>2.32</v>
      </c>
      <c r="E29" s="8">
        <v>0.44</v>
      </c>
      <c r="F29" s="8">
        <f>IF(D29=0,0,ROUND(E29/D29*100,1))</f>
        <v>19</v>
      </c>
    </row>
    <row r="30" spans="1:6" ht="31.5">
      <c r="A30" s="7"/>
      <c r="B30" s="8" t="s">
        <v>152</v>
      </c>
      <c r="C30" s="6" t="s">
        <v>151</v>
      </c>
      <c r="D30" s="8">
        <v>2.2</v>
      </c>
      <c r="E30" s="8">
        <v>1.3</v>
      </c>
      <c r="F30" s="8">
        <f>IF(D30=0,0,ROUND(E30/D30*100,1))</f>
        <v>59.1</v>
      </c>
    </row>
    <row r="31" spans="1:6" ht="47.25">
      <c r="A31" s="7"/>
      <c r="B31" s="8" t="s">
        <v>153</v>
      </c>
      <c r="C31" s="6" t="s">
        <v>123</v>
      </c>
      <c r="D31" s="8">
        <v>6.8</v>
      </c>
      <c r="E31" s="8">
        <v>3.5</v>
      </c>
      <c r="F31" s="8">
        <f>IF(D31=0,0,ROUND(E31/D31*100,1))</f>
        <v>51.5</v>
      </c>
    </row>
    <row r="32" spans="1:6" ht="47.25">
      <c r="A32" s="7"/>
      <c r="B32" s="8" t="s">
        <v>154</v>
      </c>
      <c r="C32" s="6" t="s">
        <v>123</v>
      </c>
      <c r="D32" s="8">
        <v>6.6</v>
      </c>
      <c r="E32" s="8">
        <v>3.4</v>
      </c>
      <c r="F32" s="8">
        <f>IF(D32=0,0,ROUND(E32/D32*100,1))</f>
        <v>51.5</v>
      </c>
    </row>
    <row r="33" spans="1:6" ht="63">
      <c r="A33" s="7"/>
      <c r="B33" s="8" t="s">
        <v>155</v>
      </c>
      <c r="C33" s="6" t="s">
        <v>123</v>
      </c>
      <c r="D33" s="8">
        <v>62.1</v>
      </c>
      <c r="E33" s="8">
        <v>31.9</v>
      </c>
      <c r="F33" s="8">
        <f>IF(D33=0,0,ROUND(E33/D33*100,1))</f>
        <v>51.4</v>
      </c>
    </row>
    <row r="34" spans="1:6" ht="15.75">
      <c r="A34" s="9">
        <v>5</v>
      </c>
      <c r="B34" s="12" t="s">
        <v>25</v>
      </c>
      <c r="C34" s="14"/>
      <c r="D34" s="14"/>
      <c r="E34" s="14"/>
      <c r="F34" s="14"/>
    </row>
    <row r="35" spans="1:6" ht="47.25">
      <c r="A35" s="7"/>
      <c r="B35" s="8" t="s">
        <v>156</v>
      </c>
      <c r="C35" s="6" t="s">
        <v>123</v>
      </c>
      <c r="D35" s="8">
        <v>4</v>
      </c>
      <c r="E35" s="8">
        <v>0</v>
      </c>
      <c r="F35" s="8">
        <f>IF(D35=0,0,ROUND(E35/D35*100,1))</f>
        <v>0</v>
      </c>
    </row>
    <row r="36" spans="1:6" ht="78.75">
      <c r="A36" s="7"/>
      <c r="B36" s="8" t="s">
        <v>157</v>
      </c>
      <c r="C36" s="6" t="s">
        <v>125</v>
      </c>
      <c r="D36" s="8">
        <v>2</v>
      </c>
      <c r="E36" s="8">
        <v>0</v>
      </c>
      <c r="F36" s="8">
        <f>IF(D36=0,0,ROUND(E36/D36*100,1))</f>
        <v>0</v>
      </c>
    </row>
    <row r="37" spans="1:6" ht="63">
      <c r="A37" s="7"/>
      <c r="B37" s="8" t="s">
        <v>158</v>
      </c>
      <c r="C37" s="6" t="s">
        <v>125</v>
      </c>
      <c r="D37" s="8">
        <v>4</v>
      </c>
      <c r="E37" s="8">
        <v>0</v>
      </c>
      <c r="F37" s="8">
        <f>IF(D37=0,0,ROUND(E37/D37*100,1))</f>
        <v>0</v>
      </c>
    </row>
    <row r="38" spans="1:6" ht="15.75">
      <c r="A38" s="9">
        <v>6</v>
      </c>
      <c r="B38" s="12" t="s">
        <v>26</v>
      </c>
      <c r="C38" s="14"/>
      <c r="D38" s="14"/>
      <c r="E38" s="14"/>
      <c r="F38" s="14"/>
    </row>
    <row r="39" spans="1:6" ht="47.25">
      <c r="A39" s="7"/>
      <c r="B39" s="8" t="s">
        <v>159</v>
      </c>
      <c r="C39" s="6" t="s">
        <v>129</v>
      </c>
      <c r="D39" s="8">
        <v>4</v>
      </c>
      <c r="E39" s="8">
        <v>2</v>
      </c>
      <c r="F39" s="8">
        <f>IF(D39=0,0,ROUND(E39/D39*100,1))</f>
        <v>50</v>
      </c>
    </row>
    <row r="40" spans="1:6" ht="47.25">
      <c r="A40" s="7"/>
      <c r="B40" s="8" t="s">
        <v>160</v>
      </c>
      <c r="C40" s="6" t="s">
        <v>161</v>
      </c>
      <c r="D40" s="8">
        <v>12</v>
      </c>
      <c r="E40" s="8">
        <v>2</v>
      </c>
      <c r="F40" s="8">
        <f>IF(D40=0,0,ROUND(E40/D40*100,1))</f>
        <v>16.7</v>
      </c>
    </row>
    <row r="41" spans="1:6" ht="47.25">
      <c r="A41" s="7"/>
      <c r="B41" s="8" t="s">
        <v>162</v>
      </c>
      <c r="C41" s="6" t="s">
        <v>129</v>
      </c>
      <c r="D41" s="8">
        <v>1</v>
      </c>
      <c r="E41" s="8">
        <v>0</v>
      </c>
      <c r="F41" s="8">
        <f>IF(D41=0,0,ROUND(E41/D41*100,1))</f>
        <v>0</v>
      </c>
    </row>
    <row r="42" spans="1:6" ht="110.25">
      <c r="A42" s="7"/>
      <c r="B42" s="8" t="s">
        <v>163</v>
      </c>
      <c r="C42" s="6" t="s">
        <v>164</v>
      </c>
      <c r="D42" s="8">
        <v>16.2</v>
      </c>
      <c r="E42" s="8">
        <v>0</v>
      </c>
      <c r="F42" s="8">
        <f>IF(D42=0,0,ROUND(E42/D42*100,1))</f>
        <v>0</v>
      </c>
    </row>
    <row r="43" spans="1:6" ht="47.25">
      <c r="A43" s="7"/>
      <c r="B43" s="8" t="s">
        <v>165</v>
      </c>
      <c r="C43" s="6" t="s">
        <v>161</v>
      </c>
      <c r="D43" s="8">
        <v>1</v>
      </c>
      <c r="E43" s="8">
        <v>1</v>
      </c>
      <c r="F43" s="8">
        <f>IF(D43=0,0,ROUND(E43/D43*100,1))</f>
        <v>100</v>
      </c>
    </row>
    <row r="44" spans="1:6" ht="15.75">
      <c r="A44" s="9">
        <v>7</v>
      </c>
      <c r="B44" s="12" t="s">
        <v>27</v>
      </c>
      <c r="C44" s="14"/>
      <c r="D44" s="14"/>
      <c r="E44" s="14"/>
      <c r="F44" s="14"/>
    </row>
    <row r="45" spans="1:6" ht="31.5">
      <c r="A45" s="7"/>
      <c r="B45" s="8" t="s">
        <v>166</v>
      </c>
      <c r="C45" s="6" t="s">
        <v>167</v>
      </c>
      <c r="D45" s="8">
        <v>10</v>
      </c>
      <c r="E45" s="8">
        <v>3</v>
      </c>
      <c r="F45" s="8">
        <f>IF(D45=0,0,ROUND(E45/D45*100,1))</f>
        <v>30</v>
      </c>
    </row>
    <row r="46" spans="1:6" ht="15.75">
      <c r="A46" s="7"/>
      <c r="B46" s="8" t="s">
        <v>168</v>
      </c>
      <c r="C46" s="6" t="s">
        <v>167</v>
      </c>
      <c r="D46" s="8">
        <v>15</v>
      </c>
      <c r="E46" s="8">
        <v>6</v>
      </c>
      <c r="F46" s="8">
        <f>IF(D46=0,0,ROUND(E46/D46*100,1))</f>
        <v>40</v>
      </c>
    </row>
    <row r="47" spans="1:6" ht="78.75">
      <c r="A47" s="7"/>
      <c r="B47" s="8" t="s">
        <v>169</v>
      </c>
      <c r="C47" s="6" t="s">
        <v>167</v>
      </c>
      <c r="D47" s="8">
        <v>30</v>
      </c>
      <c r="E47" s="8">
        <v>1</v>
      </c>
      <c r="F47" s="8">
        <f>IF(D47=0,0,ROUND(E47/D47*100,1))</f>
        <v>3.3</v>
      </c>
    </row>
    <row r="48" spans="1:6" ht="31.5">
      <c r="A48" s="7"/>
      <c r="B48" s="8" t="s">
        <v>170</v>
      </c>
      <c r="C48" s="6" t="s">
        <v>167</v>
      </c>
      <c r="D48" s="8">
        <v>10</v>
      </c>
      <c r="E48" s="8">
        <v>1</v>
      </c>
      <c r="F48" s="8">
        <f>IF(D48=0,0,ROUND(E48/D48*100,1))</f>
        <v>10</v>
      </c>
    </row>
    <row r="49" spans="1:6" ht="78.75">
      <c r="A49" s="7"/>
      <c r="B49" s="8" t="s">
        <v>171</v>
      </c>
      <c r="C49" s="6" t="s">
        <v>172</v>
      </c>
      <c r="D49" s="8">
        <v>10</v>
      </c>
      <c r="E49" s="8">
        <v>1</v>
      </c>
      <c r="F49" s="8">
        <f>IF(D49=0,0,ROUND(E49/D49*100,1))</f>
        <v>10</v>
      </c>
    </row>
    <row r="50" spans="1:6" ht="47.25">
      <c r="A50" s="7"/>
      <c r="B50" s="8" t="s">
        <v>173</v>
      </c>
      <c r="C50" s="6" t="s">
        <v>167</v>
      </c>
      <c r="D50" s="8">
        <v>20</v>
      </c>
      <c r="E50" s="8">
        <v>13</v>
      </c>
      <c r="F50" s="8">
        <f>IF(D50=0,0,ROUND(E50/D50*100,1))</f>
        <v>65</v>
      </c>
    </row>
    <row r="51" spans="1:6" ht="15.75">
      <c r="A51" s="9">
        <v>8</v>
      </c>
      <c r="B51" s="12" t="s">
        <v>28</v>
      </c>
      <c r="C51" s="14"/>
      <c r="D51" s="14"/>
      <c r="E51" s="14"/>
      <c r="F51" s="14"/>
    </row>
    <row r="52" spans="1:6" ht="94.5">
      <c r="A52" s="7"/>
      <c r="B52" s="8" t="s">
        <v>174</v>
      </c>
      <c r="C52" s="6" t="s">
        <v>175</v>
      </c>
      <c r="D52" s="8">
        <v>182.3</v>
      </c>
      <c r="E52" s="8">
        <v>36.4</v>
      </c>
      <c r="F52" s="8">
        <f>IF(D52=0,0,ROUND(E52/D52*100,1))</f>
        <v>20</v>
      </c>
    </row>
    <row r="53" spans="1:6" ht="94.5">
      <c r="A53" s="7"/>
      <c r="B53" s="8" t="s">
        <v>176</v>
      </c>
      <c r="C53" s="6" t="s">
        <v>175</v>
      </c>
      <c r="D53" s="8">
        <v>26.2</v>
      </c>
      <c r="E53" s="8">
        <v>34.4</v>
      </c>
      <c r="F53" s="8">
        <f>IF(D53=0,0,ROUND(E53/D53*100,1))</f>
        <v>131.3</v>
      </c>
    </row>
    <row r="54" spans="1:6" ht="63">
      <c r="A54" s="7"/>
      <c r="B54" s="8" t="s">
        <v>177</v>
      </c>
      <c r="C54" s="6" t="s">
        <v>123</v>
      </c>
      <c r="D54" s="8">
        <v>37</v>
      </c>
      <c r="E54" s="8">
        <v>46</v>
      </c>
      <c r="F54" s="8">
        <f>IF(D54=0,0,ROUND(E54/D54*100,1))</f>
        <v>124.3</v>
      </c>
    </row>
    <row r="55" spans="1:6" ht="94.5">
      <c r="A55" s="7"/>
      <c r="B55" s="8" t="s">
        <v>178</v>
      </c>
      <c r="C55" s="6" t="s">
        <v>179</v>
      </c>
      <c r="D55" s="8">
        <v>30.4</v>
      </c>
      <c r="E55" s="8">
        <v>3</v>
      </c>
      <c r="F55" s="8">
        <f>IF(D55=0,0,ROUND(E55/D55*100,1))</f>
        <v>9.9</v>
      </c>
    </row>
    <row r="56" spans="1:6" ht="173.25">
      <c r="A56" s="7"/>
      <c r="B56" s="8" t="s">
        <v>180</v>
      </c>
      <c r="C56" s="6" t="s">
        <v>181</v>
      </c>
      <c r="D56" s="8">
        <v>42.3</v>
      </c>
      <c r="E56" s="8">
        <v>23</v>
      </c>
      <c r="F56" s="8">
        <f>IF(D56=0,0,ROUND(E56/D56*100,1))</f>
        <v>54.4</v>
      </c>
    </row>
    <row r="57" spans="1:6" ht="31.5">
      <c r="A57" s="7"/>
      <c r="B57" s="8" t="s">
        <v>182</v>
      </c>
      <c r="C57" s="6" t="s">
        <v>123</v>
      </c>
      <c r="D57" s="8">
        <v>8.7</v>
      </c>
      <c r="E57" s="8">
        <v>9.7</v>
      </c>
      <c r="F57" s="8">
        <f>IF(D57=0,0,ROUND(E57/D57*100,1))</f>
        <v>111.5</v>
      </c>
    </row>
    <row r="58" spans="1:6" ht="31.5">
      <c r="A58" s="7"/>
      <c r="B58" s="8" t="s">
        <v>183</v>
      </c>
      <c r="C58" s="6" t="s">
        <v>184</v>
      </c>
      <c r="D58" s="8">
        <v>0</v>
      </c>
      <c r="E58" s="8">
        <v>0</v>
      </c>
      <c r="F58" s="8">
        <f>IF(D58=0,0,ROUND(E58/D58*100,1))</f>
        <v>0</v>
      </c>
    </row>
    <row r="59" spans="1:6" ht="15.75">
      <c r="A59" s="9">
        <v>9</v>
      </c>
      <c r="B59" s="12" t="s">
        <v>29</v>
      </c>
      <c r="C59" s="14"/>
      <c r="D59" s="14"/>
      <c r="E59" s="14"/>
      <c r="F59" s="14"/>
    </row>
    <row r="60" spans="1:6" ht="189">
      <c r="A60" s="7"/>
      <c r="B60" s="8" t="s">
        <v>185</v>
      </c>
      <c r="C60" s="6" t="s">
        <v>123</v>
      </c>
      <c r="D60" s="8">
        <v>95</v>
      </c>
      <c r="E60" s="8">
        <v>94.9</v>
      </c>
      <c r="F60" s="8">
        <f>IF(D60=0,0,ROUND(E60/D60*100,1))</f>
        <v>99.9</v>
      </c>
    </row>
    <row r="61" spans="1:6" ht="173.25">
      <c r="A61" s="7"/>
      <c r="B61" s="8" t="s">
        <v>186</v>
      </c>
      <c r="C61" s="6" t="s">
        <v>187</v>
      </c>
      <c r="D61" s="8">
        <v>1.48</v>
      </c>
      <c r="E61" s="8">
        <v>0</v>
      </c>
      <c r="F61" s="8">
        <f>IF(E61=0,0,ROUND(D61/E61*100,1))</f>
        <v>0</v>
      </c>
    </row>
    <row r="62" spans="1:6" ht="94.5">
      <c r="A62" s="7"/>
      <c r="B62" s="8" t="s">
        <v>188</v>
      </c>
      <c r="C62" s="6" t="s">
        <v>123</v>
      </c>
      <c r="D62" s="8">
        <v>2</v>
      </c>
      <c r="E62" s="8">
        <v>0</v>
      </c>
      <c r="F62" s="8">
        <f>IF(E62=0,0,ROUND(D62/E62*100,1))</f>
        <v>0</v>
      </c>
    </row>
    <row r="63" spans="1:6" ht="94.5">
      <c r="A63" s="7"/>
      <c r="B63" s="8" t="s">
        <v>189</v>
      </c>
      <c r="C63" s="6" t="s">
        <v>123</v>
      </c>
      <c r="D63" s="8">
        <v>2</v>
      </c>
      <c r="E63" s="8">
        <v>0</v>
      </c>
      <c r="F63" s="8">
        <f>IF(E63=0,0,ROUND(D63/E63*100,1))</f>
        <v>0</v>
      </c>
    </row>
    <row r="64" spans="1:6" ht="47.25">
      <c r="A64" s="7"/>
      <c r="B64" s="8" t="s">
        <v>190</v>
      </c>
      <c r="C64" s="6" t="s">
        <v>123</v>
      </c>
      <c r="D64" s="8">
        <v>16</v>
      </c>
      <c r="E64" s="8">
        <v>17</v>
      </c>
      <c r="F64" s="8">
        <f>IF(D64=0,0,ROUND(E64/D64*100,1))</f>
        <v>106.3</v>
      </c>
    </row>
    <row r="65" spans="1:6" ht="47.25">
      <c r="A65" s="7"/>
      <c r="B65" s="8" t="s">
        <v>191</v>
      </c>
      <c r="C65" s="6" t="s">
        <v>123</v>
      </c>
      <c r="D65" s="8">
        <v>16</v>
      </c>
      <c r="E65" s="8">
        <v>38.1</v>
      </c>
      <c r="F65" s="8">
        <f>IF(D65=0,0,ROUND(E65/D65*100,1))</f>
        <v>238.1</v>
      </c>
    </row>
    <row r="66" spans="1:6" ht="78.75">
      <c r="A66" s="7"/>
      <c r="B66" s="8" t="s">
        <v>192</v>
      </c>
      <c r="C66" s="6" t="s">
        <v>123</v>
      </c>
      <c r="D66" s="8">
        <v>47.3</v>
      </c>
      <c r="E66" s="8">
        <v>42</v>
      </c>
      <c r="F66" s="8">
        <f>IF(D66=0,0,ROUND(E66/D66*100,1))</f>
        <v>88.8</v>
      </c>
    </row>
    <row r="67" spans="1:6" ht="94.5">
      <c r="A67" s="7"/>
      <c r="B67" s="8" t="s">
        <v>193</v>
      </c>
      <c r="C67" s="6" t="s">
        <v>123</v>
      </c>
      <c r="D67" s="8">
        <v>42</v>
      </c>
      <c r="E67" s="8">
        <v>37.7</v>
      </c>
      <c r="F67" s="8">
        <f>IF(D67=0,0,ROUND(E67/D67*100,1))</f>
        <v>89.8</v>
      </c>
    </row>
    <row r="68" spans="1:6" ht="189">
      <c r="A68" s="7"/>
      <c r="B68" s="8" t="s">
        <v>194</v>
      </c>
      <c r="C68" s="6" t="s">
        <v>123</v>
      </c>
      <c r="D68" s="8">
        <v>98</v>
      </c>
      <c r="E68" s="8">
        <v>85.3</v>
      </c>
      <c r="F68" s="8">
        <f>IF(D68=0,0,ROUND(E68/D68*100,1))</f>
        <v>87</v>
      </c>
    </row>
    <row r="69" spans="1:6" ht="15.75">
      <c r="A69" s="9">
        <v>10</v>
      </c>
      <c r="B69" s="12" t="s">
        <v>30</v>
      </c>
      <c r="C69" s="14"/>
      <c r="D69" s="14"/>
      <c r="E69" s="14"/>
      <c r="F69" s="14"/>
    </row>
    <row r="70" spans="1:6" ht="63">
      <c r="A70" s="7"/>
      <c r="B70" s="8" t="s">
        <v>195</v>
      </c>
      <c r="C70" s="6" t="s">
        <v>196</v>
      </c>
      <c r="D70" s="8">
        <v>22</v>
      </c>
      <c r="E70" s="8">
        <v>21.4</v>
      </c>
      <c r="F70" s="8">
        <f>IF(D70=0,0,ROUND(E70/D70*100,1))</f>
        <v>97.3</v>
      </c>
    </row>
    <row r="71" spans="1:6" ht="63">
      <c r="A71" s="7"/>
      <c r="B71" s="8" t="s">
        <v>197</v>
      </c>
      <c r="C71" s="6" t="s">
        <v>161</v>
      </c>
      <c r="D71" s="8">
        <v>0</v>
      </c>
      <c r="E71" s="8">
        <v>0</v>
      </c>
      <c r="F71" s="8">
        <f>IF(D71=0,0,ROUND(E71/D71*100,1))</f>
        <v>0</v>
      </c>
    </row>
    <row r="72" spans="1:6" ht="47.25">
      <c r="A72" s="7"/>
      <c r="B72" s="8" t="s">
        <v>198</v>
      </c>
      <c r="C72" s="6" t="s">
        <v>129</v>
      </c>
      <c r="D72" s="8">
        <v>400</v>
      </c>
      <c r="E72" s="8">
        <v>400</v>
      </c>
      <c r="F72" s="8">
        <f>IF(D72=0,0,ROUND(E72/D72*100,1))</f>
        <v>100</v>
      </c>
    </row>
    <row r="73" spans="1:6" ht="31.5">
      <c r="A73" s="7"/>
      <c r="B73" s="8" t="s">
        <v>199</v>
      </c>
      <c r="C73" s="6" t="s">
        <v>129</v>
      </c>
      <c r="D73" s="8">
        <v>400</v>
      </c>
      <c r="E73" s="8">
        <v>400</v>
      </c>
      <c r="F73" s="8">
        <f>IF(D73=0,0,ROUND(E73/D73*100,1))</f>
        <v>100</v>
      </c>
    </row>
    <row r="74" spans="1:6" ht="47.25">
      <c r="A74" s="7"/>
      <c r="B74" s="8" t="s">
        <v>200</v>
      </c>
      <c r="C74" s="6" t="s">
        <v>129</v>
      </c>
      <c r="D74" s="8">
        <v>350</v>
      </c>
      <c r="E74" s="8">
        <v>350</v>
      </c>
      <c r="F74" s="8">
        <f>IF(D74=0,0,ROUND(E74/D74*100,1))</f>
        <v>100</v>
      </c>
    </row>
    <row r="75" spans="1:6" ht="78.75">
      <c r="A75" s="7"/>
      <c r="B75" s="8" t="s">
        <v>201</v>
      </c>
      <c r="C75" s="6" t="s">
        <v>161</v>
      </c>
      <c r="D75" s="8">
        <v>2</v>
      </c>
      <c r="E75" s="8">
        <v>2</v>
      </c>
      <c r="F75" s="8">
        <f>IF(D75=0,0,ROUND(E75/D75*100,1))</f>
        <v>100</v>
      </c>
    </row>
    <row r="76" spans="1:6" ht="31.5">
      <c r="A76" s="7"/>
      <c r="B76" s="8" t="s">
        <v>202</v>
      </c>
      <c r="C76" s="6" t="s">
        <v>161</v>
      </c>
      <c r="D76" s="8">
        <v>4</v>
      </c>
      <c r="E76" s="8">
        <v>4</v>
      </c>
      <c r="F76" s="8">
        <f>IF(D76=0,0,ROUND(E76/D76*100,1))</f>
        <v>100</v>
      </c>
    </row>
    <row r="77" spans="1:6" ht="31.5">
      <c r="A77" s="7"/>
      <c r="B77" s="8" t="s">
        <v>203</v>
      </c>
      <c r="C77" s="6" t="s">
        <v>129</v>
      </c>
      <c r="D77" s="8">
        <v>325</v>
      </c>
      <c r="E77" s="8">
        <v>400</v>
      </c>
      <c r="F77" s="8">
        <f>IF(D77=0,0,ROUND(E77/D77*100,1))</f>
        <v>123.1</v>
      </c>
    </row>
    <row r="78" spans="1:6" ht="47.25">
      <c r="A78" s="7"/>
      <c r="B78" s="8" t="s">
        <v>204</v>
      </c>
      <c r="C78" s="6" t="s">
        <v>129</v>
      </c>
      <c r="D78" s="8">
        <v>85</v>
      </c>
      <c r="E78" s="8">
        <v>85</v>
      </c>
      <c r="F78" s="8">
        <f>IF(D78=0,0,ROUND(E78/D78*100,1))</f>
        <v>100</v>
      </c>
    </row>
    <row r="79" spans="1:6" ht="47.25">
      <c r="A79" s="7"/>
      <c r="B79" s="8" t="s">
        <v>205</v>
      </c>
      <c r="C79" s="6" t="s">
        <v>129</v>
      </c>
      <c r="D79" s="8">
        <v>260</v>
      </c>
      <c r="E79" s="8">
        <v>260</v>
      </c>
      <c r="F79" s="8">
        <f>IF(D79=0,0,ROUND(E79/D79*100,1))</f>
        <v>100</v>
      </c>
    </row>
    <row r="80" spans="1:6" ht="47.25">
      <c r="A80" s="7"/>
      <c r="B80" s="8" t="s">
        <v>206</v>
      </c>
      <c r="C80" s="6" t="s">
        <v>129</v>
      </c>
      <c r="D80" s="8">
        <v>350</v>
      </c>
      <c r="E80" s="8">
        <v>350</v>
      </c>
      <c r="F80" s="8">
        <f>IF(D80=0,0,ROUND(E80/D80*100,1))</f>
        <v>100</v>
      </c>
    </row>
    <row r="81" spans="1:6" ht="31.5">
      <c r="A81" s="7"/>
      <c r="B81" s="8" t="s">
        <v>207</v>
      </c>
      <c r="C81" s="6" t="s">
        <v>208</v>
      </c>
      <c r="D81" s="8">
        <v>65.2</v>
      </c>
      <c r="E81" s="8">
        <v>64.1</v>
      </c>
      <c r="F81" s="8">
        <f>IF(D81=0,0,ROUND(E81/D81*100,1))</f>
        <v>98.3</v>
      </c>
    </row>
    <row r="82" spans="1:6" ht="31.5">
      <c r="A82" s="7"/>
      <c r="B82" s="8" t="s">
        <v>209</v>
      </c>
      <c r="C82" s="6" t="s">
        <v>210</v>
      </c>
      <c r="D82" s="8">
        <v>2.5</v>
      </c>
      <c r="E82" s="8">
        <v>1.9</v>
      </c>
      <c r="F82" s="8">
        <f>IF(D82=0,0,ROUND(E82/D82*100,1))</f>
        <v>76</v>
      </c>
    </row>
  </sheetData>
  <mergeCells count="10">
    <mergeCell ref="B59:F59"/>
    <mergeCell ref="B69:F69"/>
    <mergeCell ref="B34:F34"/>
    <mergeCell ref="B38:F38"/>
    <mergeCell ref="B44:F44"/>
    <mergeCell ref="B51:F51"/>
    <mergeCell ref="B4:F4"/>
    <mergeCell ref="B11:F11"/>
    <mergeCell ref="B17:F17"/>
    <mergeCell ref="B26:F26"/>
  </mergeCells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0.75390625" style="1" customWidth="1"/>
    <col min="3" max="4" width="28.75390625" style="1" customWidth="1"/>
    <col min="5" max="16384" width="9.125" style="1" customWidth="1"/>
  </cols>
  <sheetData>
    <row r="1" spans="1:4" ht="15.75">
      <c r="A1" s="3" t="s">
        <v>15</v>
      </c>
      <c r="B1" s="4"/>
      <c r="C1" s="4"/>
      <c r="D1" s="4"/>
    </row>
    <row r="2" spans="1:4" ht="15.75">
      <c r="A2" s="3" t="s">
        <v>211</v>
      </c>
      <c r="B2" s="4"/>
      <c r="C2" s="4"/>
      <c r="D2" s="4"/>
    </row>
    <row r="3" spans="1:4" s="5" customFormat="1" ht="31.5">
      <c r="A3" s="6" t="s">
        <v>17</v>
      </c>
      <c r="B3" s="6" t="s">
        <v>18</v>
      </c>
      <c r="C3" s="6" t="s">
        <v>212</v>
      </c>
      <c r="D3" s="6" t="s">
        <v>213</v>
      </c>
    </row>
    <row r="4" spans="1:4" ht="189">
      <c r="A4" s="7">
        <v>1</v>
      </c>
      <c r="B4" s="8" t="s">
        <v>19</v>
      </c>
      <c r="C4" s="8" t="s">
        <v>214</v>
      </c>
      <c r="D4" s="8" t="s">
        <v>215</v>
      </c>
    </row>
    <row r="5" spans="1:4" ht="267.75">
      <c r="A5" s="7">
        <v>2</v>
      </c>
      <c r="B5" s="8" t="s">
        <v>20</v>
      </c>
      <c r="C5" s="8" t="s">
        <v>216</v>
      </c>
      <c r="D5" s="8" t="s">
        <v>217</v>
      </c>
    </row>
    <row r="6" spans="1:4" ht="362.25">
      <c r="A6" s="7">
        <v>3</v>
      </c>
      <c r="B6" s="8" t="s">
        <v>21</v>
      </c>
      <c r="C6" s="8" t="s">
        <v>218</v>
      </c>
      <c r="D6" s="8" t="s">
        <v>219</v>
      </c>
    </row>
    <row r="7" spans="1:4" ht="409.5">
      <c r="A7" s="7">
        <v>4</v>
      </c>
      <c r="B7" s="8" t="s">
        <v>22</v>
      </c>
      <c r="C7" s="8" t="s">
        <v>220</v>
      </c>
      <c r="D7" s="8" t="s">
        <v>221</v>
      </c>
    </row>
    <row r="8" spans="1:4" ht="409.5">
      <c r="A8" s="7">
        <v>5</v>
      </c>
      <c r="B8" s="8" t="s">
        <v>23</v>
      </c>
      <c r="C8" s="8" t="s">
        <v>222</v>
      </c>
      <c r="D8" s="8" t="s">
        <v>223</v>
      </c>
    </row>
    <row r="9" spans="1:4" ht="409.5">
      <c r="A9" s="7">
        <v>6</v>
      </c>
      <c r="B9" s="8" t="s">
        <v>24</v>
      </c>
      <c r="C9" s="8" t="s">
        <v>224</v>
      </c>
      <c r="D9" s="8" t="s">
        <v>225</v>
      </c>
    </row>
    <row r="10" spans="1:4" ht="204.75">
      <c r="A10" s="7">
        <v>7</v>
      </c>
      <c r="B10" s="8" t="s">
        <v>25</v>
      </c>
      <c r="C10" s="8" t="s">
        <v>226</v>
      </c>
      <c r="D10" s="8" t="s">
        <v>215</v>
      </c>
    </row>
    <row r="11" spans="1:4" ht="393.75">
      <c r="A11" s="7">
        <v>8</v>
      </c>
      <c r="B11" s="8" t="s">
        <v>26</v>
      </c>
      <c r="C11" s="8" t="s">
        <v>227</v>
      </c>
      <c r="D11" s="8" t="s">
        <v>228</v>
      </c>
    </row>
    <row r="12" spans="1:4" ht="173.25">
      <c r="A12" s="7">
        <v>9</v>
      </c>
      <c r="B12" s="8" t="s">
        <v>27</v>
      </c>
      <c r="C12" s="8" t="s">
        <v>229</v>
      </c>
      <c r="D12" s="8" t="s">
        <v>230</v>
      </c>
    </row>
    <row r="13" spans="1:4" ht="409.5">
      <c r="A13" s="7">
        <v>10</v>
      </c>
      <c r="B13" s="8" t="s">
        <v>28</v>
      </c>
      <c r="C13" s="8" t="s">
        <v>231</v>
      </c>
      <c r="D13" s="8" t="s">
        <v>232</v>
      </c>
    </row>
    <row r="14" spans="1:4" ht="409.5">
      <c r="A14" s="7">
        <v>11</v>
      </c>
      <c r="B14" s="8" t="s">
        <v>29</v>
      </c>
      <c r="C14" s="8" t="s">
        <v>14</v>
      </c>
      <c r="D14" s="8" t="s">
        <v>0</v>
      </c>
    </row>
    <row r="15" spans="1:4" ht="409.5">
      <c r="A15" s="7">
        <v>12</v>
      </c>
      <c r="B15" s="8" t="s">
        <v>30</v>
      </c>
      <c r="C15" s="8" t="s">
        <v>1</v>
      </c>
      <c r="D15" s="8" t="s">
        <v>2</v>
      </c>
    </row>
  </sheetData>
  <printOptions/>
  <pageMargins left="0.78740157480315" right="0.31496062992126" top="0.393700787401575" bottom="0.59" header="0.5" footer="0.31496062992126"/>
  <pageSetup horizontalDpi="600" verticalDpi="600" orientation="portrait" paperSize="9" r:id="rId1"/>
  <headerFooter alignWithMargins="0">
    <oddFooter>&amp;L&amp;D&amp;RСтр.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8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25390625" style="19" customWidth="1"/>
    <col min="2" max="2" width="34.75390625" style="18" customWidth="1"/>
    <col min="3" max="32" width="9.375" style="18" customWidth="1"/>
    <col min="33" max="16384" width="9.125" style="18" customWidth="1"/>
  </cols>
  <sheetData>
    <row r="1" ht="15">
      <c r="A1" s="20" t="s">
        <v>15</v>
      </c>
    </row>
    <row r="2" ht="15">
      <c r="A2" s="20" t="s">
        <v>3</v>
      </c>
    </row>
    <row r="3" spans="1:32" s="21" customFormat="1" ht="15">
      <c r="A3" s="22" t="s">
        <v>17</v>
      </c>
      <c r="B3" s="22" t="s">
        <v>18</v>
      </c>
      <c r="C3" s="22" t="s">
        <v>11</v>
      </c>
      <c r="D3" s="22"/>
      <c r="E3" s="22"/>
      <c r="F3" s="22"/>
      <c r="G3" s="22"/>
      <c r="H3" s="22"/>
      <c r="I3" s="22"/>
      <c r="J3" s="22"/>
      <c r="K3" s="22"/>
      <c r="L3" s="22"/>
      <c r="M3" s="22" t="s">
        <v>12</v>
      </c>
      <c r="N3" s="22"/>
      <c r="O3" s="22"/>
      <c r="P3" s="22"/>
      <c r="Q3" s="22"/>
      <c r="R3" s="22"/>
      <c r="S3" s="22"/>
      <c r="T3" s="22"/>
      <c r="U3" s="22"/>
      <c r="V3" s="22"/>
      <c r="W3" s="22" t="s">
        <v>13</v>
      </c>
      <c r="X3" s="22"/>
      <c r="Y3" s="22"/>
      <c r="Z3" s="22"/>
      <c r="AA3" s="22"/>
      <c r="AB3" s="22"/>
      <c r="AC3" s="22"/>
      <c r="AD3" s="22"/>
      <c r="AE3" s="22"/>
      <c r="AF3" s="22"/>
    </row>
    <row r="4" spans="1:32" s="21" customFormat="1" ht="15">
      <c r="A4" s="22"/>
      <c r="B4" s="22"/>
      <c r="C4" s="22" t="s">
        <v>4</v>
      </c>
      <c r="D4" s="22" t="s">
        <v>5</v>
      </c>
      <c r="E4" s="22" t="s">
        <v>6</v>
      </c>
      <c r="F4" s="22"/>
      <c r="G4" s="22"/>
      <c r="H4" s="22"/>
      <c r="I4" s="22"/>
      <c r="J4" s="22"/>
      <c r="K4" s="22"/>
      <c r="L4" s="22"/>
      <c r="M4" s="22" t="s">
        <v>4</v>
      </c>
      <c r="N4" s="22" t="s">
        <v>5</v>
      </c>
      <c r="O4" s="22" t="s">
        <v>6</v>
      </c>
      <c r="P4" s="22"/>
      <c r="Q4" s="22"/>
      <c r="R4" s="22"/>
      <c r="S4" s="22"/>
      <c r="T4" s="22"/>
      <c r="U4" s="22"/>
      <c r="V4" s="22"/>
      <c r="W4" s="22" t="s">
        <v>4</v>
      </c>
      <c r="X4" s="22" t="s">
        <v>5</v>
      </c>
      <c r="Y4" s="22" t="s">
        <v>6</v>
      </c>
      <c r="Z4" s="22"/>
      <c r="AA4" s="22"/>
      <c r="AB4" s="22"/>
      <c r="AC4" s="22"/>
      <c r="AD4" s="22"/>
      <c r="AE4" s="22"/>
      <c r="AF4" s="22"/>
    </row>
    <row r="5" spans="1:32" s="21" customFormat="1" ht="15">
      <c r="A5" s="22"/>
      <c r="B5" s="22"/>
      <c r="C5" s="22"/>
      <c r="D5" s="22"/>
      <c r="E5" s="22" t="s">
        <v>7</v>
      </c>
      <c r="F5" s="22"/>
      <c r="G5" s="22" t="s">
        <v>8</v>
      </c>
      <c r="H5" s="22"/>
      <c r="I5" s="22" t="s">
        <v>9</v>
      </c>
      <c r="J5" s="22"/>
      <c r="K5" s="22" t="s">
        <v>10</v>
      </c>
      <c r="L5" s="22"/>
      <c r="M5" s="22"/>
      <c r="N5" s="22"/>
      <c r="O5" s="22" t="s">
        <v>7</v>
      </c>
      <c r="P5" s="22"/>
      <c r="Q5" s="22" t="s">
        <v>8</v>
      </c>
      <c r="R5" s="22"/>
      <c r="S5" s="22" t="s">
        <v>9</v>
      </c>
      <c r="T5" s="22"/>
      <c r="U5" s="22" t="s">
        <v>10</v>
      </c>
      <c r="V5" s="22"/>
      <c r="W5" s="22"/>
      <c r="X5" s="22"/>
      <c r="Y5" s="22" t="s">
        <v>7</v>
      </c>
      <c r="Z5" s="22"/>
      <c r="AA5" s="22" t="s">
        <v>8</v>
      </c>
      <c r="AB5" s="22"/>
      <c r="AC5" s="22" t="s">
        <v>9</v>
      </c>
      <c r="AD5" s="22"/>
      <c r="AE5" s="22" t="s">
        <v>10</v>
      </c>
      <c r="AF5" s="22"/>
    </row>
    <row r="6" spans="1:32" s="21" customFormat="1" ht="30">
      <c r="A6" s="22"/>
      <c r="B6" s="22"/>
      <c r="C6" s="22"/>
      <c r="D6" s="22"/>
      <c r="E6" s="23" t="s">
        <v>4</v>
      </c>
      <c r="F6" s="23" t="s">
        <v>5</v>
      </c>
      <c r="G6" s="23" t="s">
        <v>4</v>
      </c>
      <c r="H6" s="23" t="s">
        <v>5</v>
      </c>
      <c r="I6" s="23" t="s">
        <v>4</v>
      </c>
      <c r="J6" s="23" t="s">
        <v>5</v>
      </c>
      <c r="K6" s="23" t="s">
        <v>4</v>
      </c>
      <c r="L6" s="23" t="s">
        <v>5</v>
      </c>
      <c r="M6" s="22"/>
      <c r="N6" s="22"/>
      <c r="O6" s="23" t="s">
        <v>4</v>
      </c>
      <c r="P6" s="23" t="s">
        <v>5</v>
      </c>
      <c r="Q6" s="23" t="s">
        <v>4</v>
      </c>
      <c r="R6" s="23" t="s">
        <v>5</v>
      </c>
      <c r="S6" s="23" t="s">
        <v>4</v>
      </c>
      <c r="T6" s="23" t="s">
        <v>5</v>
      </c>
      <c r="U6" s="23" t="s">
        <v>4</v>
      </c>
      <c r="V6" s="23" t="s">
        <v>5</v>
      </c>
      <c r="W6" s="22"/>
      <c r="X6" s="22"/>
      <c r="Y6" s="23" t="s">
        <v>4</v>
      </c>
      <c r="Z6" s="23" t="s">
        <v>5</v>
      </c>
      <c r="AA6" s="23" t="s">
        <v>4</v>
      </c>
      <c r="AB6" s="23" t="s">
        <v>5</v>
      </c>
      <c r="AC6" s="23" t="s">
        <v>4</v>
      </c>
      <c r="AD6" s="23" t="s">
        <v>5</v>
      </c>
      <c r="AE6" s="23" t="s">
        <v>4</v>
      </c>
      <c r="AF6" s="23" t="s">
        <v>5</v>
      </c>
    </row>
    <row r="7" spans="1:32" ht="57">
      <c r="A7" s="24">
        <v>1</v>
      </c>
      <c r="B7" s="25" t="s">
        <v>19</v>
      </c>
      <c r="C7" s="26">
        <f>E7+G7+I7+K7</f>
        <v>729.5999999999999</v>
      </c>
      <c r="D7" s="26">
        <f>F7+H7+J7+L7</f>
        <v>0</v>
      </c>
      <c r="E7" s="26">
        <v>0</v>
      </c>
      <c r="F7" s="26">
        <v>0</v>
      </c>
      <c r="G7" s="26">
        <v>0</v>
      </c>
      <c r="H7" s="26">
        <v>0</v>
      </c>
      <c r="I7" s="26">
        <v>532.4</v>
      </c>
      <c r="J7" s="26">
        <v>0</v>
      </c>
      <c r="K7" s="26">
        <v>197.2</v>
      </c>
      <c r="L7" s="26">
        <v>0</v>
      </c>
      <c r="M7" s="26">
        <f>O7+Q7+S7+U7</f>
        <v>0</v>
      </c>
      <c r="N7" s="26">
        <f>P7+R7+T7+V7</f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f>IF(C7=0,0,ROUND(M18/C18*100,1))</f>
        <v>1.4</v>
      </c>
      <c r="X7" s="26">
        <f>IF(D7=0,0,ROUND(N18/D18*100,1))</f>
        <v>0</v>
      </c>
      <c r="Y7" s="26">
        <f>IF(E7=0,0,ROUND(O18/E18*100,1))</f>
        <v>0</v>
      </c>
      <c r="Z7" s="26">
        <f>IF(F7=0,0,ROUND(P18/F18*100,1))</f>
        <v>0</v>
      </c>
      <c r="AA7" s="26">
        <f>IF(G7=0,0,ROUND(Q18/G18*100,1))</f>
        <v>0</v>
      </c>
      <c r="AB7" s="26">
        <f>IF(H7=0,0,ROUND(R18/H18*100,1))</f>
        <v>0</v>
      </c>
      <c r="AC7" s="26">
        <f>IF(I7=0,0,ROUND(S18/I18*100,1))</f>
        <v>3.1</v>
      </c>
      <c r="AD7" s="26">
        <f>IF(J7=0,0,ROUND(T18/J18*100,1))</f>
        <v>0</v>
      </c>
      <c r="AE7" s="26">
        <f>IF(K7=0,0,ROUND(U18/K18*100,1))</f>
        <v>0</v>
      </c>
      <c r="AF7" s="26">
        <f>IF(L7=0,0,ROUND(V18/L18*100,1))</f>
        <v>0</v>
      </c>
    </row>
    <row r="8" spans="1:32" ht="71.25">
      <c r="A8" s="24">
        <v>2</v>
      </c>
      <c r="B8" s="25" t="s">
        <v>20</v>
      </c>
      <c r="C8" s="26">
        <f>E8+G8+I8+K8</f>
        <v>1850</v>
      </c>
      <c r="D8" s="26">
        <f>F8+H8+J8+L8</f>
        <v>1150</v>
      </c>
      <c r="E8" s="26">
        <v>350</v>
      </c>
      <c r="F8" s="26">
        <v>350</v>
      </c>
      <c r="G8" s="26">
        <v>400</v>
      </c>
      <c r="H8" s="26">
        <v>0</v>
      </c>
      <c r="I8" s="26">
        <v>400</v>
      </c>
      <c r="J8" s="26">
        <v>400</v>
      </c>
      <c r="K8" s="26">
        <v>700</v>
      </c>
      <c r="L8" s="26">
        <v>400</v>
      </c>
      <c r="M8" s="26">
        <f>O8+Q8+S8+U8</f>
        <v>0</v>
      </c>
      <c r="N8" s="26">
        <f>P8+R8+T8+V8</f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f>IF(C8=0,0,ROUND(M18/C18*100,1))</f>
        <v>1.4</v>
      </c>
      <c r="X8" s="26">
        <f>IF(D8=0,0,ROUND(N18/D18*100,1))</f>
        <v>2.1</v>
      </c>
      <c r="Y8" s="26">
        <f>IF(E8=0,0,ROUND(O18/E18*100,1))</f>
        <v>0</v>
      </c>
      <c r="Z8" s="26">
        <f>IF(F8=0,0,ROUND(P18/F18*100,1))</f>
        <v>0</v>
      </c>
      <c r="AA8" s="26">
        <f>IF(G8=0,0,ROUND(Q18/G18*100,1))</f>
        <v>0</v>
      </c>
      <c r="AB8" s="26">
        <f>IF(H8=0,0,ROUND(R18/H18*100,1))</f>
        <v>0</v>
      </c>
      <c r="AC8" s="26">
        <f>IF(I8=0,0,ROUND(S18/I18*100,1))</f>
        <v>3.1</v>
      </c>
      <c r="AD8" s="26">
        <f>IF(J8=0,0,ROUND(T18/J18*100,1))</f>
        <v>8.7</v>
      </c>
      <c r="AE8" s="26">
        <f>IF(K8=0,0,ROUND(U18/K18*100,1))</f>
        <v>0</v>
      </c>
      <c r="AF8" s="26">
        <f>IF(L8=0,0,ROUND(V18/L18*100,1))</f>
        <v>0</v>
      </c>
    </row>
    <row r="9" spans="1:32" ht="57">
      <c r="A9" s="24">
        <v>3</v>
      </c>
      <c r="B9" s="25" t="s">
        <v>21</v>
      </c>
      <c r="C9" s="26">
        <f>E9+G9+I9+K9</f>
        <v>21.3</v>
      </c>
      <c r="D9" s="26">
        <f>F9+H9+J9+L9</f>
        <v>0</v>
      </c>
      <c r="E9" s="26">
        <v>0</v>
      </c>
      <c r="F9" s="26">
        <v>0</v>
      </c>
      <c r="G9" s="26">
        <v>0</v>
      </c>
      <c r="H9" s="26">
        <v>0</v>
      </c>
      <c r="I9" s="26">
        <v>21.3</v>
      </c>
      <c r="J9" s="26">
        <v>0</v>
      </c>
      <c r="K9" s="26">
        <v>0</v>
      </c>
      <c r="L9" s="26">
        <v>0</v>
      </c>
      <c r="M9" s="26">
        <f>O9+Q9+S9+U9</f>
        <v>0</v>
      </c>
      <c r="N9" s="26">
        <f>P9+R9+T9+V9</f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f>IF(C9=0,0,ROUND(M18/C18*100,1))</f>
        <v>1.4</v>
      </c>
      <c r="X9" s="26">
        <f>IF(D9=0,0,ROUND(N18/D18*100,1))</f>
        <v>0</v>
      </c>
      <c r="Y9" s="26">
        <f>IF(E9=0,0,ROUND(O18/E18*100,1))</f>
        <v>0</v>
      </c>
      <c r="Z9" s="26">
        <f>IF(F9=0,0,ROUND(P18/F18*100,1))</f>
        <v>0</v>
      </c>
      <c r="AA9" s="26">
        <f>IF(G9=0,0,ROUND(Q18/G18*100,1))</f>
        <v>0</v>
      </c>
      <c r="AB9" s="26">
        <f>IF(H9=0,0,ROUND(R18/H18*100,1))</f>
        <v>0</v>
      </c>
      <c r="AC9" s="26">
        <f>IF(I9=0,0,ROUND(S18/I18*100,1))</f>
        <v>3.1</v>
      </c>
      <c r="AD9" s="26">
        <f>IF(J9=0,0,ROUND(T18/J18*100,1))</f>
        <v>0</v>
      </c>
      <c r="AE9" s="26">
        <f>IF(K9=0,0,ROUND(U18/K18*100,1))</f>
        <v>0</v>
      </c>
      <c r="AF9" s="26">
        <f>IF(L9=0,0,ROUND(V18/L18*100,1))</f>
        <v>0</v>
      </c>
    </row>
    <row r="10" spans="1:32" ht="42.75">
      <c r="A10" s="24">
        <v>4</v>
      </c>
      <c r="B10" s="25" t="s">
        <v>22</v>
      </c>
      <c r="C10" s="26">
        <f>E10+G10+I10+K10</f>
        <v>31</v>
      </c>
      <c r="D10" s="26">
        <f>F10+H10+J10+L10</f>
        <v>0</v>
      </c>
      <c r="E10" s="26">
        <v>0</v>
      </c>
      <c r="F10" s="26">
        <v>0</v>
      </c>
      <c r="G10" s="26">
        <v>0</v>
      </c>
      <c r="H10" s="26">
        <v>0</v>
      </c>
      <c r="I10" s="26">
        <v>31</v>
      </c>
      <c r="J10" s="26">
        <v>0</v>
      </c>
      <c r="K10" s="26">
        <v>0</v>
      </c>
      <c r="L10" s="26">
        <v>0</v>
      </c>
      <c r="M10" s="26">
        <f>O10+Q10+S10+U10</f>
        <v>0</v>
      </c>
      <c r="N10" s="26">
        <f>P10+R10+T10+V10</f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f>IF(C10=0,0,ROUND(M18/C18*100,1))</f>
        <v>1.4</v>
      </c>
      <c r="X10" s="26">
        <f>IF(D10=0,0,ROUND(N18/D18*100,1))</f>
        <v>0</v>
      </c>
      <c r="Y10" s="26">
        <f>IF(E10=0,0,ROUND(O18/E18*100,1))</f>
        <v>0</v>
      </c>
      <c r="Z10" s="26">
        <f>IF(F10=0,0,ROUND(P18/F18*100,1))</f>
        <v>0</v>
      </c>
      <c r="AA10" s="26">
        <f>IF(G10=0,0,ROUND(Q18/G18*100,1))</f>
        <v>0</v>
      </c>
      <c r="AB10" s="26">
        <f>IF(H10=0,0,ROUND(R18/H18*100,1))</f>
        <v>0</v>
      </c>
      <c r="AC10" s="26">
        <f>IF(I10=0,0,ROUND(S18/I18*100,1))</f>
        <v>3.1</v>
      </c>
      <c r="AD10" s="26">
        <f>IF(J10=0,0,ROUND(T18/J18*100,1))</f>
        <v>0</v>
      </c>
      <c r="AE10" s="26">
        <f>IF(K10=0,0,ROUND(U18/K18*100,1))</f>
        <v>0</v>
      </c>
      <c r="AF10" s="26">
        <f>IF(L10=0,0,ROUND(V18/L18*100,1))</f>
        <v>0</v>
      </c>
    </row>
    <row r="11" spans="1:32" ht="71.25">
      <c r="A11" s="24">
        <v>5</v>
      </c>
      <c r="B11" s="25" t="s">
        <v>23</v>
      </c>
      <c r="C11" s="26">
        <f>E11+G11+I11+K11</f>
        <v>24729</v>
      </c>
      <c r="D11" s="26">
        <f>F11+H11+J11+L11</f>
        <v>24729</v>
      </c>
      <c r="E11" s="26">
        <v>0</v>
      </c>
      <c r="F11" s="26">
        <v>0</v>
      </c>
      <c r="G11" s="26">
        <v>17804</v>
      </c>
      <c r="H11" s="26">
        <v>17804</v>
      </c>
      <c r="I11" s="26">
        <v>5925</v>
      </c>
      <c r="J11" s="26">
        <v>5925</v>
      </c>
      <c r="K11" s="26">
        <v>1000</v>
      </c>
      <c r="L11" s="26">
        <v>1000</v>
      </c>
      <c r="M11" s="26">
        <f>O11+Q11+S11+U11</f>
        <v>0</v>
      </c>
      <c r="N11" s="26">
        <f>P11+R11+T11+V11</f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f>IF(C11=0,0,ROUND(M18/C18*100,1))</f>
        <v>1.4</v>
      </c>
      <c r="X11" s="26">
        <f>IF(D11=0,0,ROUND(N18/D18*100,1))</f>
        <v>2.1</v>
      </c>
      <c r="Y11" s="26">
        <f>IF(E11=0,0,ROUND(O18/E18*100,1))</f>
        <v>0</v>
      </c>
      <c r="Z11" s="26">
        <f>IF(F11=0,0,ROUND(P18/F18*100,1))</f>
        <v>0</v>
      </c>
      <c r="AA11" s="26">
        <f>IF(G11=0,0,ROUND(Q18/G18*100,1))</f>
        <v>0</v>
      </c>
      <c r="AB11" s="26">
        <f>IF(H11=0,0,ROUND(R18/H18*100,1))</f>
        <v>0</v>
      </c>
      <c r="AC11" s="26">
        <f>IF(I11=0,0,ROUND(S18/I18*100,1))</f>
        <v>3.1</v>
      </c>
      <c r="AD11" s="26">
        <f>IF(J11=0,0,ROUND(T18/J18*100,1))</f>
        <v>8.7</v>
      </c>
      <c r="AE11" s="26">
        <f>IF(K11=0,0,ROUND(U18/K18*100,1))</f>
        <v>0</v>
      </c>
      <c r="AF11" s="26">
        <f>IF(L11=0,0,ROUND(V18/L18*100,1))</f>
        <v>0</v>
      </c>
    </row>
    <row r="12" spans="1:32" ht="28.5">
      <c r="A12" s="24">
        <v>6</v>
      </c>
      <c r="B12" s="25" t="s">
        <v>24</v>
      </c>
      <c r="C12" s="26">
        <f>E12+G12+I12+K12</f>
        <v>10292</v>
      </c>
      <c r="D12" s="26">
        <f>F12+H12+J12+L12</f>
        <v>0</v>
      </c>
      <c r="E12" s="26">
        <v>0</v>
      </c>
      <c r="F12" s="26">
        <v>0</v>
      </c>
      <c r="G12" s="26">
        <v>92</v>
      </c>
      <c r="H12" s="26">
        <v>0</v>
      </c>
      <c r="I12" s="26">
        <v>10200</v>
      </c>
      <c r="J12" s="26">
        <v>0</v>
      </c>
      <c r="K12" s="26">
        <v>0</v>
      </c>
      <c r="L12" s="26">
        <v>0</v>
      </c>
      <c r="M12" s="26">
        <f>O12+Q12+S12+U12</f>
        <v>558.1</v>
      </c>
      <c r="N12" s="26">
        <f>P12+R12+T12+V12</f>
        <v>552.1</v>
      </c>
      <c r="O12" s="26">
        <v>0</v>
      </c>
      <c r="P12" s="26">
        <v>0</v>
      </c>
      <c r="Q12" s="26">
        <v>0</v>
      </c>
      <c r="R12" s="26">
        <v>0</v>
      </c>
      <c r="S12" s="26">
        <v>558.1</v>
      </c>
      <c r="T12" s="26">
        <v>552.1</v>
      </c>
      <c r="U12" s="26">
        <v>0</v>
      </c>
      <c r="V12" s="26">
        <v>0</v>
      </c>
      <c r="W12" s="26">
        <f>IF(C12=0,0,ROUND(M18/C18*100,1))</f>
        <v>1.4</v>
      </c>
      <c r="X12" s="26">
        <f>IF(D12=0,0,ROUND(N18/D18*100,1))</f>
        <v>0</v>
      </c>
      <c r="Y12" s="26">
        <f>IF(E12=0,0,ROUND(O18/E18*100,1))</f>
        <v>0</v>
      </c>
      <c r="Z12" s="26">
        <f>IF(F12=0,0,ROUND(P18/F18*100,1))</f>
        <v>0</v>
      </c>
      <c r="AA12" s="26">
        <f>IF(G12=0,0,ROUND(Q18/G18*100,1))</f>
        <v>0</v>
      </c>
      <c r="AB12" s="26">
        <f>IF(H12=0,0,ROUND(R18/H18*100,1))</f>
        <v>0</v>
      </c>
      <c r="AC12" s="26">
        <f>IF(I12=0,0,ROUND(S18/I18*100,1))</f>
        <v>3.1</v>
      </c>
      <c r="AD12" s="26">
        <f>IF(J12=0,0,ROUND(T18/J18*100,1))</f>
        <v>0</v>
      </c>
      <c r="AE12" s="26">
        <f>IF(K12=0,0,ROUND(U18/K18*100,1))</f>
        <v>0</v>
      </c>
      <c r="AF12" s="26">
        <f>IF(L12=0,0,ROUND(V18/L18*100,1))</f>
        <v>0</v>
      </c>
    </row>
    <row r="13" spans="1:32" ht="85.5">
      <c r="A13" s="24">
        <v>7</v>
      </c>
      <c r="B13" s="25" t="s">
        <v>25</v>
      </c>
      <c r="C13" s="26">
        <f>E13+G13+I13+K13</f>
        <v>54</v>
      </c>
      <c r="D13" s="26">
        <f>F13+H13+J13+L13</f>
        <v>0</v>
      </c>
      <c r="E13" s="26">
        <v>0</v>
      </c>
      <c r="F13" s="26">
        <v>0</v>
      </c>
      <c r="G13" s="26">
        <v>0</v>
      </c>
      <c r="H13" s="26">
        <v>0</v>
      </c>
      <c r="I13" s="26">
        <v>54</v>
      </c>
      <c r="J13" s="26">
        <v>0</v>
      </c>
      <c r="K13" s="26">
        <v>0</v>
      </c>
      <c r="L13" s="26">
        <v>0</v>
      </c>
      <c r="M13" s="26">
        <f>O13+Q13+S13+U13</f>
        <v>0</v>
      </c>
      <c r="N13" s="26">
        <f>P13+R13+T13+V13</f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f>IF(C13=0,0,ROUND(M18/C18*100,1))</f>
        <v>1.4</v>
      </c>
      <c r="X13" s="26">
        <f>IF(D13=0,0,ROUND(N18/D18*100,1))</f>
        <v>0</v>
      </c>
      <c r="Y13" s="26">
        <f>IF(E13=0,0,ROUND(O18/E18*100,1))</f>
        <v>0</v>
      </c>
      <c r="Z13" s="26">
        <f>IF(F13=0,0,ROUND(P18/F18*100,1))</f>
        <v>0</v>
      </c>
      <c r="AA13" s="26">
        <f>IF(G13=0,0,ROUND(Q18/G18*100,1))</f>
        <v>0</v>
      </c>
      <c r="AB13" s="26">
        <f>IF(H13=0,0,ROUND(R18/H18*100,1))</f>
        <v>0</v>
      </c>
      <c r="AC13" s="26">
        <f>IF(I13=0,0,ROUND(S18/I18*100,1))</f>
        <v>3.1</v>
      </c>
      <c r="AD13" s="26">
        <f>IF(J13=0,0,ROUND(T18/J18*100,1))</f>
        <v>0</v>
      </c>
      <c r="AE13" s="26">
        <f>IF(K13=0,0,ROUND(U18/K18*100,1))</f>
        <v>0</v>
      </c>
      <c r="AF13" s="26">
        <f>IF(L13=0,0,ROUND(V18/L18*100,1))</f>
        <v>0</v>
      </c>
    </row>
    <row r="14" spans="1:32" ht="57">
      <c r="A14" s="24">
        <v>8</v>
      </c>
      <c r="B14" s="25" t="s">
        <v>26</v>
      </c>
      <c r="C14" s="26">
        <f>E14+G14+I14+K14</f>
        <v>29</v>
      </c>
      <c r="D14" s="26">
        <f>F14+H14+J14+L14</f>
        <v>0</v>
      </c>
      <c r="E14" s="26">
        <v>0</v>
      </c>
      <c r="F14" s="26">
        <v>0</v>
      </c>
      <c r="G14" s="26">
        <v>0</v>
      </c>
      <c r="H14" s="26">
        <v>0</v>
      </c>
      <c r="I14" s="26">
        <v>15</v>
      </c>
      <c r="J14" s="26">
        <v>0</v>
      </c>
      <c r="K14" s="26">
        <v>14</v>
      </c>
      <c r="L14" s="26">
        <v>0</v>
      </c>
      <c r="M14" s="26">
        <f>O14+Q14+S14+U14</f>
        <v>0</v>
      </c>
      <c r="N14" s="26">
        <f>P14+R14+T14+V14</f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f>IF(C14=0,0,ROUND(M18/C18*100,1))</f>
        <v>1.4</v>
      </c>
      <c r="X14" s="26">
        <f>IF(D14=0,0,ROUND(N18/D18*100,1))</f>
        <v>0</v>
      </c>
      <c r="Y14" s="26">
        <f>IF(E14=0,0,ROUND(O18/E18*100,1))</f>
        <v>0</v>
      </c>
      <c r="Z14" s="26">
        <f>IF(F14=0,0,ROUND(P18/F18*100,1))</f>
        <v>0</v>
      </c>
      <c r="AA14" s="26">
        <f>IF(G14=0,0,ROUND(Q18/G18*100,1))</f>
        <v>0</v>
      </c>
      <c r="AB14" s="26">
        <f>IF(H14=0,0,ROUND(R18/H18*100,1))</f>
        <v>0</v>
      </c>
      <c r="AC14" s="26">
        <f>IF(I14=0,0,ROUND(S18/I18*100,1))</f>
        <v>3.1</v>
      </c>
      <c r="AD14" s="26">
        <f>IF(J14=0,0,ROUND(T18/J18*100,1))</f>
        <v>0</v>
      </c>
      <c r="AE14" s="26">
        <f>IF(K14=0,0,ROUND(U18/K18*100,1))</f>
        <v>0</v>
      </c>
      <c r="AF14" s="26">
        <f>IF(L14=0,0,ROUND(V18/L18*100,1))</f>
        <v>0</v>
      </c>
    </row>
    <row r="15" spans="1:32" ht="71.25">
      <c r="A15" s="24">
        <v>9</v>
      </c>
      <c r="B15" s="25" t="s">
        <v>27</v>
      </c>
      <c r="C15" s="26">
        <f>E15+G15+I15+K15</f>
        <v>2012</v>
      </c>
      <c r="D15" s="26">
        <f>F15+H15+J15+L15</f>
        <v>0</v>
      </c>
      <c r="E15" s="26">
        <v>648</v>
      </c>
      <c r="F15" s="26">
        <v>0</v>
      </c>
      <c r="G15" s="26">
        <v>552</v>
      </c>
      <c r="H15" s="26">
        <v>0</v>
      </c>
      <c r="I15" s="26">
        <v>262</v>
      </c>
      <c r="J15" s="26">
        <v>0</v>
      </c>
      <c r="K15" s="26">
        <v>550</v>
      </c>
      <c r="L15" s="26">
        <v>0</v>
      </c>
      <c r="M15" s="26">
        <f>O15+Q15+S15+U15</f>
        <v>0</v>
      </c>
      <c r="N15" s="26">
        <f>P15+R15+T15+V15</f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f>IF(C15=0,0,ROUND(M18/C18*100,1))</f>
        <v>1.4</v>
      </c>
      <c r="X15" s="26">
        <f>IF(D15=0,0,ROUND(N18/D18*100,1))</f>
        <v>0</v>
      </c>
      <c r="Y15" s="26">
        <f>IF(E15=0,0,ROUND(O18/E18*100,1))</f>
        <v>0</v>
      </c>
      <c r="Z15" s="26">
        <f>IF(F15=0,0,ROUND(P18/F18*100,1))</f>
        <v>0</v>
      </c>
      <c r="AA15" s="26">
        <f>IF(G15=0,0,ROUND(Q18/G18*100,1))</f>
        <v>0</v>
      </c>
      <c r="AB15" s="26">
        <f>IF(H15=0,0,ROUND(R18/H18*100,1))</f>
        <v>0</v>
      </c>
      <c r="AC15" s="26">
        <f>IF(I15=0,0,ROUND(S18/I18*100,1))</f>
        <v>3.1</v>
      </c>
      <c r="AD15" s="26">
        <f>IF(J15=0,0,ROUND(T18/J18*100,1))</f>
        <v>0</v>
      </c>
      <c r="AE15" s="26">
        <f>IF(K15=0,0,ROUND(U18/K18*100,1))</f>
        <v>0</v>
      </c>
      <c r="AF15" s="26">
        <f>IF(L15=0,0,ROUND(V18/L18*100,1))</f>
        <v>0</v>
      </c>
    </row>
    <row r="16" spans="1:32" ht="57">
      <c r="A16" s="24">
        <v>10</v>
      </c>
      <c r="B16" s="25" t="s">
        <v>28</v>
      </c>
      <c r="C16" s="26">
        <f>E16+G16+I16+K16</f>
        <v>105.5</v>
      </c>
      <c r="D16" s="26">
        <f>F16+H16+J16+L16</f>
        <v>0</v>
      </c>
      <c r="E16" s="26">
        <v>0</v>
      </c>
      <c r="F16" s="26">
        <v>0</v>
      </c>
      <c r="G16" s="26">
        <v>0</v>
      </c>
      <c r="H16" s="26">
        <v>0</v>
      </c>
      <c r="I16" s="26">
        <v>64.5</v>
      </c>
      <c r="J16" s="26">
        <v>0</v>
      </c>
      <c r="K16" s="26">
        <v>41</v>
      </c>
      <c r="L16" s="26">
        <v>0</v>
      </c>
      <c r="M16" s="26">
        <f>O16+Q16+S16+U16</f>
        <v>0</v>
      </c>
      <c r="N16" s="26">
        <f>P16+R16+T16+V16</f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f>IF(C16=0,0,ROUND(M18/C18*100,1))</f>
        <v>1.4</v>
      </c>
      <c r="X16" s="26">
        <f>IF(D16=0,0,ROUND(N18/D18*100,1))</f>
        <v>0</v>
      </c>
      <c r="Y16" s="26">
        <f>IF(E16=0,0,ROUND(O18/E18*100,1))</f>
        <v>0</v>
      </c>
      <c r="Z16" s="26">
        <f>IF(F16=0,0,ROUND(P18/F18*100,1))</f>
        <v>0</v>
      </c>
      <c r="AA16" s="26">
        <f>IF(G16=0,0,ROUND(Q18/G18*100,1))</f>
        <v>0</v>
      </c>
      <c r="AB16" s="26">
        <f>IF(H16=0,0,ROUND(R18/H18*100,1))</f>
        <v>0</v>
      </c>
      <c r="AC16" s="26">
        <f>IF(I16=0,0,ROUND(S18/I18*100,1))</f>
        <v>3.1</v>
      </c>
      <c r="AD16" s="26">
        <f>IF(J16=0,0,ROUND(T18/J18*100,1))</f>
        <v>0</v>
      </c>
      <c r="AE16" s="26">
        <f>IF(K16=0,0,ROUND(U18/K18*100,1))</f>
        <v>0</v>
      </c>
      <c r="AF16" s="26">
        <f>IF(L16=0,0,ROUND(V18/L18*100,1))</f>
        <v>0</v>
      </c>
    </row>
    <row r="17" spans="1:32" ht="42.75">
      <c r="A17" s="24">
        <v>11</v>
      </c>
      <c r="B17" s="25" t="s">
        <v>29</v>
      </c>
      <c r="C17" s="26">
        <f>E17+G17+I17+K17</f>
        <v>250</v>
      </c>
      <c r="D17" s="26">
        <f>F17+H17+J17+L17</f>
        <v>0</v>
      </c>
      <c r="E17" s="26">
        <v>0</v>
      </c>
      <c r="F17" s="26">
        <v>0</v>
      </c>
      <c r="G17" s="26">
        <v>0</v>
      </c>
      <c r="H17" s="26">
        <v>0</v>
      </c>
      <c r="I17" s="26">
        <v>250</v>
      </c>
      <c r="J17" s="26">
        <v>0</v>
      </c>
      <c r="K17" s="26">
        <v>0</v>
      </c>
      <c r="L17" s="26">
        <v>0</v>
      </c>
      <c r="M17" s="26">
        <f>O17+Q17+S17+U17</f>
        <v>0</v>
      </c>
      <c r="N17" s="26">
        <f>P17+R17+T17+V17</f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f>IF(C17=0,0,ROUND(M18/C18*100,1))</f>
        <v>1.4</v>
      </c>
      <c r="X17" s="26">
        <f>IF(D17=0,0,ROUND(N18/D18*100,1))</f>
        <v>0</v>
      </c>
      <c r="Y17" s="26">
        <f>IF(E17=0,0,ROUND(O18/E18*100,1))</f>
        <v>0</v>
      </c>
      <c r="Z17" s="26">
        <f>IF(F17=0,0,ROUND(P18/F18*100,1))</f>
        <v>0</v>
      </c>
      <c r="AA17" s="26">
        <f>IF(G17=0,0,ROUND(Q18/G18*100,1))</f>
        <v>0</v>
      </c>
      <c r="AB17" s="26">
        <f>IF(H17=0,0,ROUND(R18/H18*100,1))</f>
        <v>0</v>
      </c>
      <c r="AC17" s="26">
        <f>IF(I17=0,0,ROUND(S18/I18*100,1))</f>
        <v>3.1</v>
      </c>
      <c r="AD17" s="26">
        <f>IF(J17=0,0,ROUND(T18/J18*100,1))</f>
        <v>0</v>
      </c>
      <c r="AE17" s="26">
        <f>IF(K17=0,0,ROUND(U18/K18*100,1))</f>
        <v>0</v>
      </c>
      <c r="AF17" s="26">
        <f>IF(L17=0,0,ROUND(V18/L18*100,1))</f>
        <v>0</v>
      </c>
    </row>
    <row r="18" spans="1:32" ht="15">
      <c r="A18" s="24"/>
      <c r="B18" s="25"/>
      <c r="C18" s="25">
        <f>E18+G18+I18+K18</f>
        <v>40103.399999999994</v>
      </c>
      <c r="D18" s="25">
        <f>F18+H18+J18+L18</f>
        <v>25879</v>
      </c>
      <c r="E18" s="25">
        <v>998</v>
      </c>
      <c r="F18" s="25">
        <v>350</v>
      </c>
      <c r="G18" s="25">
        <v>18848</v>
      </c>
      <c r="H18" s="25">
        <v>17804</v>
      </c>
      <c r="I18" s="25">
        <v>17755.2</v>
      </c>
      <c r="J18" s="25">
        <v>6325</v>
      </c>
      <c r="K18" s="25">
        <v>2502.2</v>
      </c>
      <c r="L18" s="25">
        <v>1400</v>
      </c>
      <c r="M18" s="25">
        <f>O18+Q18+S18+U18</f>
        <v>558.1</v>
      </c>
      <c r="N18" s="25">
        <f>P18+R18+T18+V18</f>
        <v>552.1</v>
      </c>
      <c r="O18" s="25">
        <v>0</v>
      </c>
      <c r="P18" s="25">
        <v>0</v>
      </c>
      <c r="Q18" s="25">
        <v>0</v>
      </c>
      <c r="R18" s="25">
        <v>0</v>
      </c>
      <c r="S18" s="25">
        <v>558.1</v>
      </c>
      <c r="T18" s="25">
        <v>552.1</v>
      </c>
      <c r="U18" s="25">
        <v>0</v>
      </c>
      <c r="V18" s="25">
        <v>0</v>
      </c>
      <c r="W18" s="25">
        <f>IF(C18=0,0,ROUND(M18/C18*100,1))</f>
        <v>1.4</v>
      </c>
      <c r="X18" s="25">
        <f>IF(D18=0,0,ROUND(N18/D18*100,1))</f>
        <v>2.1</v>
      </c>
      <c r="Y18" s="25">
        <f>IF(E18=0,0,ROUND(O18/E18*100,1))</f>
        <v>0</v>
      </c>
      <c r="Z18" s="25">
        <f>IF(F18=0,0,ROUND(P18/F18*100,1))</f>
        <v>0</v>
      </c>
      <c r="AA18" s="25">
        <f>IF(G18=0,0,ROUND(Q18/G18*100,1))</f>
        <v>0</v>
      </c>
      <c r="AB18" s="25">
        <f>IF(H18=0,0,ROUND(R18/H18*100,1))</f>
        <v>0</v>
      </c>
      <c r="AC18" s="25">
        <f>IF(I18=0,0,ROUND(S18/I18*100,1))</f>
        <v>3.1</v>
      </c>
      <c r="AD18" s="25">
        <f>IF(J18=0,0,ROUND(T18/J18*100,1))</f>
        <v>8.7</v>
      </c>
      <c r="AE18" s="25">
        <f>IF(K18=0,0,ROUND(U18/K18*100,1))</f>
        <v>0</v>
      </c>
      <c r="AF18" s="25">
        <f>IF(L18=0,0,ROUND(V18/L18*100,1))</f>
        <v>0</v>
      </c>
    </row>
  </sheetData>
  <mergeCells count="26">
    <mergeCell ref="W3:AF3"/>
    <mergeCell ref="W4:W6"/>
    <mergeCell ref="X4:X6"/>
    <mergeCell ref="Y4:AF4"/>
    <mergeCell ref="Y5:Z5"/>
    <mergeCell ref="AA5:AB5"/>
    <mergeCell ref="AC5:AD5"/>
    <mergeCell ref="AE5:AF5"/>
    <mergeCell ref="M3:V3"/>
    <mergeCell ref="M4:M6"/>
    <mergeCell ref="N4:N6"/>
    <mergeCell ref="O4:V4"/>
    <mergeCell ref="O5:P5"/>
    <mergeCell ref="Q5:R5"/>
    <mergeCell ref="S5:T5"/>
    <mergeCell ref="U5:V5"/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</mergeCells>
  <printOptions/>
  <pageMargins left="0.78740157480315" right="0.31496062992126" top="0.393700787401575" bottom="0.59" header="0.5" footer="0.31496062992126"/>
  <pageSetup horizontalDpi="600" verticalDpi="600" orientation="landscape" paperSize="9" r:id="rId1"/>
  <headerFooter alignWithMargins="0"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Agafonova</dc:creator>
  <cp:keywords/>
  <dc:description/>
  <cp:lastModifiedBy>Agafonova</cp:lastModifiedBy>
  <dcterms:created xsi:type="dcterms:W3CDTF">2015-06-11T06:49:54Z</dcterms:created>
  <dcterms:modified xsi:type="dcterms:W3CDTF">2015-06-11T06:55:25Z</dcterms:modified>
  <cp:category/>
  <cp:version/>
  <cp:contentType/>
  <cp:contentStatus/>
</cp:coreProperties>
</file>