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735" activeTab="2"/>
  </bookViews>
  <sheets>
    <sheet name="Реестр" sheetId="1" r:id="rId1"/>
    <sheet name="Цели" sheetId="2" r:id="rId2"/>
    <sheet name="Задачи" sheetId="3" r:id="rId3"/>
    <sheet name="Индикаторы" sheetId="4" r:id="rId4"/>
    <sheet name="Результат" sheetId="5" r:id="rId5"/>
    <sheet name="Финансирование" sheetId="6" r:id="rId6"/>
  </sheets>
  <definedNames>
    <definedName name="_xlnm.Print_Titles" localSheetId="2">'Задачи'!$3:$3</definedName>
    <definedName name="_xlnm.Print_Titles" localSheetId="3">'Индикаторы'!$3:$3</definedName>
    <definedName name="_xlnm.Print_Titles" localSheetId="0">'Реестр'!$3:$3</definedName>
    <definedName name="_xlnm.Print_Titles" localSheetId="4">'Результат'!$3:$3</definedName>
    <definedName name="_xlnm.Print_Titles" localSheetId="5">'Финансирование'!$A:$B,'Финансирование'!$3:$6</definedName>
    <definedName name="_xlnm.Print_Titles" localSheetId="1">'Цели'!$3:$3</definedName>
  </definedNames>
  <calcPr fullCalcOnLoad="1"/>
</workbook>
</file>

<file path=xl/sharedStrings.xml><?xml version="1.0" encoding="utf-8"?>
<sst xmlns="http://schemas.openxmlformats.org/spreadsheetml/2006/main" count="463" uniqueCount="277">
  <si>
    <t xml:space="preserve">  Объединение усилий органов Администрации района, органов местного самоуправления, общественных организаций и иных структур в области физической культуры и спорта позволят  повысить эффективность деятельности муниципальных учреждений и общественных объединений, участвующих в развитии физической культуры и спорта, укрепить материально-спортивную базу физической культуры и спорта, а также осуществлять строительство  простейших  плоскостных спортивных сооружений для детей и подростков;
к 2020 году:
увеличение числа жителей района, регулярно занимающихся физической культурой и спортом, на 18%;
увеличение  штатных единиц методистов по спорту в поселениях района на 3 штатных единицы;
увеличение  числа  людей,  занимающихся  баскетболом в Шелаболихинском районе, на 100 человек; 
увеличение  числа  людей,  занимающихся  волейболом в Шелаболихинском районе, на 70 человек; 
увеличение  числа  людей,  занимающихся  футболом в Шелаболихинском районе, на 150 человек; 
увеличение числа людей,  занимающихся хоккеем в Шелаболихинском районе, на 115 человек; 
увеличение числа людей,  занимающихся настольным теннисом в Шелаболихинском районе, на 90 человек; 
увеличение числа людей,  занимающихся легкой атлетикой в Шелаболихинском районе, на 50 человек; 
открытие 2 отделений по видам спорта в МБОУДОД «Шелаболихинская детско-юношеская спортивная школа»;
обеспечение плоскостными спортивными сооружениями на 10000 населения до 70,75 тыс.кв.м.;
обеспечение спортивными залами на 10000 населения до 2,49 тыс.кв.м.</t>
  </si>
  <si>
    <t xml:space="preserve"> Проведение мероприятий: Всероссийская массовая гонка «Лыжня России» в с. Шелаболиха; Открытый Кубок района, посвященный XXVIII годовщине вывода советских войск из Афганистана с. Макарово;Турниры по хоккеюПервенство района по баскетболу; Первенство по пулевой стрельбе в зачет Спартакиады муниципальных служащих; Первенство района по волейболу; Участие в краевых зональных соревнованиях по баскетболу, настольному теннису, легкой атлетике, футболу, волейболу; XXIX летняя Олимпиада сельских спортсменов Шелаболихинского района;  XXXIX летняя Олимпиада сельских спортсменов Алтайского края; Районный турнир по мини-футболу, посвященный Дню физкультурника на призы редакции «Знамя Советов»; Всероссийский день бега «Кросс нации-2017»; Первенство района по мини-футболу в зачет Спартакиады Шелаболихинского района и др. мероприятия</t>
  </si>
  <si>
    <t xml:space="preserve">        совершенствование форм и методов работы органов местного самоуправления по профилактике терроризма и экстремизма, проявлений ксенофобии, национальной и расовой нетерпимости на территории района;
        создание эффективной системы правовых, организационных и идеологических механизмов противодействия экстремизму и терроризму;
        увеличение до 30 % доли муниципальных служащих, прошедших курсы повышения квалификации по вопросам противодействия экстремизму и терроризму;
        увеличение до 4 в год тематических семинаров-совещаний  по вопросам противодействия экстремизму и терроризму, межнациональной конфликтности и незаконной миграции;
        недопущение создания и деятельности на территории района националистических экстремистских  молодежных группировок;
         увеличение до 10 в год числа информационных публикаций в районной газете «Знамя Советов» в сфере противодействия экстремизму и терроризму;
         формирование единого информационного пространства для пропаганды и распространения на территории района идей толерантности, гражданской солидарности, уважения к другим культурам.</t>
  </si>
  <si>
    <t>ОМС проводится работа по профилактике терроризма и экстремизма с использованием возможностей СМИ с целью создания эффективной системы правовых знаний у населения, формирования идей толерантности, уважения к другим культурам.
На территории муниципального образования не выявлена деятельность националистических экстремистских молодежных группировок.</t>
  </si>
  <si>
    <t>Успешное выполнение мероприятий Программы в 2016 – 2020 годах позволит обеспечить жильем 19 молодых семей в муниципальном образовании Шелаболихинский район</t>
  </si>
  <si>
    <t>В  2017 году за счет средств краевого, районного бюджетов и внебюджетных средств участниками  программы приобретены жилые помещения на вторичном рынке. Выдано 1 свидетельство на приобретение (строительство) жилья.</t>
  </si>
  <si>
    <t>Финансирование за 12 месяцев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</si>
  <si>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</si>
  <si>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</si>
  <si>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</si>
  <si>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</si>
  <si>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</si>
  <si>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</si>
  <si>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</si>
  <si>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</si>
  <si>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12 месяцев  2017г.</t>
  </si>
  <si>
    <t>Выполнение за 12 месяцев  2017г. от плана по программе, %</t>
  </si>
  <si>
    <t>Образовательная сеть района представлена 7 средними общеобразовательными школами,  в которых  5 филиалов,  5 дошкольными образовательными учреждениями,  1 учреждением дополнительного образования.
Проведена  реорганизация Шелаболихинского детского сада «Золотая рыбка» в форме присоединения к нему Кипринского, Верх-Кучукского, Крутишинского детских садов и Шелаболихинского детского сада «Колокольчик».
В 2017 году в рамках Программы проведены следующие мероприятия:
государственная итоговая аттестация выпускников 9 классов (139 чел.)  и 11 классов (61 чел.);
прием медалистов у Главы района 4 выпускников были награждены золотыми медалями «За особые успехи в учении»;
учебно-полевые сборы для 33 десятиклассников района по основам военной службы на базе МБОУ «Шелаболихинская СОШ №1».
Для удешевления школьного питания из районного бюджета предоставлялись компенсационных выплаты на питание детям, обучающимся в муниципальных общеобразовательных учреждениях и проживающим в малообеспеченных или многодетных семьях, при условии ежедневного межпоселкового подвоза и получения двухразового школьного питания.
Проведены районная спартакиада школьников, районные соревнования «Безопасное колесо», районная олимпиада школьников по общеобразовательным предметам, районные соревнования «Пожарная безопасность», «Пожарная ярмарка», конкурс сочинений «Особенный ребенок» и другие конкурсы.
Основной формой оздоровления школьников летом 2017 года стали профильные смены, лагеря с дневным пребыванием детей и загородные лагеря. Оздоровлено за счет средств районного бюджета и родителей 1015 детей. Отдыхом и оздоровлением охвачено 150 будущих первоклассников.
В загородных лагерях при долевом участии родителей, краевого бюджета и работодателей отдохнул 41 ребенок, в санаториях – 7. За летний период в бюджетную сферу трудоустроено 50 школьников, 50 старшеклассников работало на предприятиях реального сектора экономики, порядка 60 ребят трудоустроено индивидуально, малозатратными формами отдыха было занято 1455 ребят. 
Программа дает хорошие результаты и требует продолжения в последующие годы</t>
  </si>
  <si>
    <t>– увеличение доли детей в  возрасте от 3 до 7 лет, получающих дошкольное образование в текущем году, к сумме численности детей в возрасте от 3 до 7 лет, полу-чающих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образования, до 100%;
– сокращение разрыва между средним баллом едино-го государственного экзамена (в расчете на 2 обязательных предмета) в 10 процентах школ с лучшими результатами единого государственного экзамена и средним баллом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1,43;
– сокращение доли выпускников муниципальных об-щеобразовательных организаций, не сдавших единый государственный экзамен, в общей численности выпускников  муниципальных общеобразовательных организаций до 1,98%;
– сокращение доли обучающихся 9 классов, не про-шедших государственную итоговую аттестацию в фор-ме ГИА-9, в общей численности обучающихся 9 классов муниципальных общеобразовательных организаций до 2%;
– увеличение доли учителей в возрасте до 35 лет в общей численности учителей общеобразовательных ор-ганизаций до 24%;
– увеличение доли обучающихся общеобразователь-ных организаций по новым федеральным государствен-ным образовательным стандартам до 100%;
– увеличение доли обучающихся по программам общего образования, участвующих в олимпиадах и конкурсах различного уровня, в общей численности обу-чающихся по программам общего образования до 50%;
– увеличение охвата детей в возрасте от 5 до 18 лет программами дополнительного образования до 73%;
– увеличение удельного веса численности руководителей муниципальных организаций дошкольного обра-зования,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до 100%.</t>
  </si>
  <si>
    <t>В рамках программы выполнены следующие мероприятия: в 2017 году в с. Киприно проведены работы по капитальному ремонту тепловых сетей протяженностью 1604 м. и монтажу котельного оборудования в котельной;
Администрация района в рамках федеральных, краевых и местных программ осуществляет меры по строительству и реконструкции систем водоснабжения района. В 2017 году в с. Новообинцево проложено водопроводных сетей 8182 м.п. установлена водонапорная башня объемом 160 м. куб., смонтировано110 водопроводных колодца, установлено 2 насосные станции, 19 гидрантов, установлено ограждение 1-го пояса санитарно-охранной зоны, в ноябре 2017 года   водопровод в с. Новообинцево введен в эксплуатацию.
В рамках краевой адресной инвестиционной программы на 2017 год подпрограммы «Сто скважин» в с. Шелаболиха проведен капитальный ремонт водозаборной скважины глубиной 300 м в с. Шелаболиха, дорога на ГПУ ДХ АК «Центральное ДСУ» филиал Шелаболихинский» и капитальный ремонт водозаборной скважины глубиной 150 м., расположенной в с. Шелаболиха, ул. Обская, 27.</t>
  </si>
  <si>
    <t>Увеличится  доля объектов культурного наследия, находящихся в удовлетворительном состоянии,  в общем количестве объектов культур¬ного наследия федерального, регионального и местного (муниципального) значения на терри¬тории Шелаболихинского района до 62 % за счет капитального ремонта семи памятников;
посещаемость музея Шелаболихинского района составит к 2020 году 0,38 посещений в год на одного жителя;
количество посещений библиотек на 1 жителя к 2020 году составит 2,42 посещений;
количество посещений культурно-массовых мероприятий не менее чем на 1,1 %;
доля  участников культурно-досуговых мероприятий от численности населения  Шелаболихинского района не менее чем на 1,1 %;
сохранение доли детей, обучающихся в детских школах искусств, в общей численности учащих¬ся детей на уровне прошлых лет;
отношение средней заработной платы работников учреждений культуры к средней заработной плате по  Алтайскому краю</t>
  </si>
  <si>
    <t>Всероссийская Патриотическая акция «Снежный десант 2017». Вахта памяти, посвящённая воинам – афганцам. Праздничный концерт ««Для Вас, мужчины!»; Праздничный концерт «Ты лишь одна такая на земле». День культработника «Мы дарим людям настроение!». Дни культуры, посвящённые 80-летию Алтайского края «Горжусь тобой, Алтай». Экологическая акция «Озеленим наш парк» Гала-концерт  «Горжусь тобой Алтай»; Театрализованный митинг памяти, посвященный 72-ой  годовщине Великой Победы «Мы помним, мы гордимся!»;
Патриотическая акция «Бессмертный полк», «Георгиевская ленточка»; митинг памяти, посвященный 72-ой  годовщине Великой Победы «Мы помним, мы гордимся!»; Театрализованный праздник, посвященный Дню защиты детей «Тропинками разноцветного лета!»; Праздничный концерт, посвященный  Дню независимости России «Славься, берёзовая Русь!»; Спортивная районная Олимпиада «Старт в будущее!»; Тематическая дискотека, посвященная Дню молодежи «Где искать тебя, юность?».
День района «Горжусь тобой, моя Россия».</t>
  </si>
  <si>
    <t>К концу 2020 года:
регистрации права собственности на 15 объектов не-движимости района; 
оценка рыночной стоимости объектов муниципальной собственности, подлежащих приватизации, передаче в аренду;
межевание земельных участков</t>
  </si>
  <si>
    <t>Зарегистрировано объектов недвижимости -2.
Получено выписок о государственной регистрации права собственности и права постоянного (бессрочного) пользования района - 2</t>
  </si>
  <si>
    <t>сокращение уровня смертности в результате дорожно-транспортных происшествий на 50 %;
сокращение количества дорожно-транспортных происшествий с пострадавшими  до 9 единиц;
 снижение тяжести последствий дорожно-транспортных происшествий  до 11,2 погибших человек погибших на 100 пострадавших;
сокращение на 100% детского дорожно-транспортного травматизма;
сокращение на 100% количества мест концентрации дорожно-транспортных происшествий.</t>
  </si>
  <si>
    <t>В  рамках муниципальной программы в 2017 году приобретено 40 световозвращателей; проведена оплата  за дорожные знаки "Пешеходный переход"</t>
  </si>
  <si>
    <t>Результатами реализации программных мероприятий к 2020 году должны стать:
   сокращение общего уровня преступности  в районе до 161 преступления на 10 тыс. жителей района;
   сокращение уровня преступлений, совершаемых несо-вершеннолетними до 21 факта преступлений на 10 тыс. несо-вершеннолетних;
   сокращение удельного веса преступлений, совершаемых лицами, ранее совершившими преступления, в общем коли-честве преступлений до 12 %;
   уменьшение уровня преступлений, совершаемых на улицах и в других общественных местах до 24 фактов на 10 тыс. жителей района;
   сокращение уровня преступлений, совершаемых ли-цами в состоянии алкогольного или наркотического  опья-нения до 38 фактов на 10 тыс. жителей района;
   рост удельного веса преступлений, раскрытых с по-мощью сил общественности до 10% от общего количества совершенных преступлений;
   исключение фактов совершения террористических актов.</t>
  </si>
  <si>
    <t>Участие дружинников в охране общественного порядка; проведение массовых спортивных мероприятий среди молодежи тематического характера; участие специалистов органов системы профилактики правонарушений несовершеннолетних в обучающих семинарах и практических занятиях; организация работы межведомственной комиссии по обеспечению безопасности и правопорядка в районе и др. 
Зарегистрированных преступлений на территории Шелаболихинского района уменьшилось на 25 пре-ступлений или 9,6% (со 198  до 179 фактов). С привлечением сил общественности за  2017 год раскрыто 12 преступления. Несовершеннолетними за отчетный период  совершено 3 преступления. Обеспечение активного противодействия преступности, замедления темпов ее роста на основе четко определенных приоритетов, средств и методов предупреждения и раскрытия преступлений невозможно без дальнейшей оптимизации системы профилактики правонарушений.</t>
  </si>
  <si>
    <t>Шелаболихинский район</t>
  </si>
  <si>
    <t>Реестр за 12 месяцев  2017 года</t>
  </si>
  <si>
    <t>№ п/п</t>
  </si>
  <si>
    <t>Наименование</t>
  </si>
  <si>
    <t xml:space="preserve"> «Капитальный ремонт общеобра-зовательных организаций Шелаболихин-ского района» на 2017-2025 годы</t>
  </si>
  <si>
    <t xml:space="preserve"> «Поддержка и развитие малого и среднего предпринимательства в Шелаболихинском районе» на 2015-2020 годы</t>
  </si>
  <si>
    <t xml:space="preserve"> «Формирование и популяриза-ция здорового образа жизни на террито-рии Шелаболихинского района» на 2015-2019 годы</t>
  </si>
  <si>
    <t>"Молодежная политика в Шелаболихинском районе" на 2015-2020 годы</t>
  </si>
  <si>
    <t>«Комплексное развитие систем коммунальной инфраструктуры муниципального образования Шелаболихинский район» на 2015 – 2020 годы</t>
  </si>
  <si>
    <t>«Культура  Шелаболи-хинского района» на 2015-2020 годы</t>
  </si>
  <si>
    <t>«Оформление земельных участков и имущества в собственность муниципального образования Шелабо-лихинский район Алтайского края на 2015-2020 годы»</t>
  </si>
  <si>
    <t>«Повышение безопасности дорожного движения в Шелаболихинском районе» на 2015 - 2020 годы</t>
  </si>
  <si>
    <t>«Профилактика преступлений и иных правонарушений в Шелаболихин-ском районе» на 2015 - 2020 годы</t>
  </si>
  <si>
    <t>«Развитие образования в Шелаболихинском районе» на 2015-2020 годы</t>
  </si>
  <si>
    <t>«Развитие физической культуры и спорта в Шелаболихинском  районе» на 2015-2020 годы</t>
  </si>
  <si>
    <t>Профилактика терроризма и экстремизма в Шелаболихинском районе» на 2015-2020 годы</t>
  </si>
  <si>
    <t>Улучшение жилищных условий молодых семей в Шелаболихинском районе на 2016 – 2020 годы</t>
  </si>
  <si>
    <t>Цели за 12 месяцев  2017 года</t>
  </si>
  <si>
    <t>Цели</t>
  </si>
  <si>
    <t>1.осуществление комплекса мер для приведения матери-ально-технического состояния общеобразовательных уч-реждений в соответствие нормативным требованиям безопасности, санитарным и противопожарным нормати-вам</t>
  </si>
  <si>
    <t>1.Создание благоприятных условий для орга-низации и ведения малого и среднего бизнеса в Шелаболихинском районе Алтайского края</t>
  </si>
  <si>
    <t>развитие системы формирования культуры здоровья – фактора жизнестойкости и активного долголетия, комплексное решение вопроса по сохранению и развитию человеческого потенциала в муниципальном образовании Шелаболихинский район Алтайского края</t>
  </si>
  <si>
    <t>1.формирование   системы  гражданско-патриотического воспитания</t>
  </si>
  <si>
    <t>2.формирование здорового образа  жизни  и оздоровление детей и молодежи</t>
  </si>
  <si>
    <t>3.развитие самодеятельного художественного творческого движения молодежи</t>
  </si>
  <si>
    <t>4.позиционирование  молодежной  политики Шелаболихинского района и информирование молодежи о существующих молодежных объединениях, проектах и мероприятиях</t>
  </si>
  <si>
    <t>5.экологическое воспитание молодежи</t>
  </si>
  <si>
    <t>1.Обеспечение жителей Шелаболихинского района коммунальными услугами нормативного качества</t>
  </si>
  <si>
    <t>1.Сохранение и развитие культуры и искусства в Шелаболихинском районе</t>
  </si>
  <si>
    <t>1.Оформление права собственности муниципального образования Шелаболихинский район (далее - собст-венность района) на земельные участки и недвижимое имущество</t>
  </si>
  <si>
    <t>1.сохранение жизни и здоровья всех участников дорожного движения, снижение уровня смертности, в том числе детской,</t>
  </si>
  <si>
    <t>2. снижение аварийности на улицах и дорогах Шелаболихинского района,</t>
  </si>
  <si>
    <t>3. сокращение   количества   лиц, пострадавших и  погибших в результате дорожно-транспортных происшествий.</t>
  </si>
  <si>
    <t>1. обеспечение безопасности граждан, проживающих на территории Шелаболихинского района;</t>
  </si>
  <si>
    <t>2.снижение уровня преступности  на территории
Шелаболихинского района</t>
  </si>
  <si>
    <t>3.повышение эффективности профилактической работы</t>
  </si>
  <si>
    <t>4.создание многоуровневой системы социальной профи-лактики правонарушений.</t>
  </si>
  <si>
    <t>1.обеспечение высокого качества образования в Шелабо-лихинском районе в соответствии с меняющимися запросами населения и перспективными задачами развития общества и экономики</t>
  </si>
  <si>
    <t>1.Создание  условий  для  укрепления  здоровья населения Шелаболихинского района путем развития инфраструктуры  спорта,  популяризации  массового и  профессионального  спорта  (включая  спорт высших  достижений)  и  приобщения  различных слоев  населения  к  регулярным  занятиям  физической культурой и спортом.</t>
  </si>
  <si>
    <t>1.   организация эффективной системы мер антиэкстремистской направленности для предупреждения угроз экстремистских проявлений   на территории Шелаболихинского района, в том числе распространения идеологии терроризма</t>
  </si>
  <si>
    <t>2.  противодействие терроризму и экстремизму и защита жизни и здоровья граждан, проживающих на территории Шелаболихинс -кого района, от террористических и экстремиских актов</t>
  </si>
  <si>
    <t>3.  формирование толерантности и межэтнической культуры в молодежной среде, профилактика агрессивного поведения по отношению к лицам других национальностей</t>
  </si>
  <si>
    <t>4.создание многоуровневой системы социальной профилактики терроризма и экстремизма</t>
  </si>
  <si>
    <t>1.Государственная поддержка обеспечения молодых семей Шелаболихинского района Алтайского края доступным и качественным жильем за счет средств федерального, краевого и районного бюджетов</t>
  </si>
  <si>
    <t>Задачи за 12 месяцев  2017 года</t>
  </si>
  <si>
    <t>Задачи</t>
  </si>
  <si>
    <t>1.проведение капитального ремонта общеобразовательных организаций, находящихся в неудовлетворительном тех-ническом состоянии и требующих первоочередного вмешательства за счет средств местного бюджета;</t>
  </si>
  <si>
    <t>2.создание безопасных, благоприятных условий для орга-низации образовательного процесса;</t>
  </si>
  <si>
    <t>3.повышение качества ремонтных работ путем размещения заказов на поставки товаров, выполнение работ, оказание услуг</t>
  </si>
  <si>
    <t>1.совершенствование внутренних факторов, влияющих на развитие малого и среднего предпринимательства;</t>
  </si>
  <si>
    <t>2.расширение доступа субъектов малого и среднего предпринимательства к финансовым ресурсам;</t>
  </si>
  <si>
    <t>3.имущественная поддержка субъектов мало-го и среднего предпринимательства;</t>
  </si>
  <si>
    <t>4.содействие развитию организаций, обра-зующих инфраструктуру поддержки субъек-тов малого и среднего предпринимательства; консультационная и информационная поддержка субъектов малого и среднего пред-принимательства;</t>
  </si>
  <si>
    <t>5.поддержка субъектов малого и среднего пред-принимательства в сфере изготовления ремесленной продукции;</t>
  </si>
  <si>
    <t>6.поддержка субъектов малого и среднего предпринимательства, осуществляющих ту-ристическую деятельность;</t>
  </si>
  <si>
    <t>7.пропаганда и популяризация предпринима-тельской деятельности;</t>
  </si>
  <si>
    <t>8.совершенствование нормативно-правовой базы поддержки малого предпринимательст-ва</t>
  </si>
  <si>
    <t>1.  формирование у населения ответственного отношения к свое-му физическому, психологическому и социальному здоровью</t>
  </si>
  <si>
    <t>2.   формирование мотивации у населения к позитивным измене-ниям стиля жизни методом пропаганды (санитарное просвеще-ние и гигиеническое воспитание)</t>
  </si>
  <si>
    <t>3. формирование в Шелаболихинском районе благоприятной для жизни и здоровья среды обитания (социальной, психологичес-кой, информационной, экологической)</t>
  </si>
  <si>
    <t>4. создание условий для сохранения и укрепления здоровья насе-ления Шелаболихинско-го района</t>
  </si>
  <si>
    <t>5.   консолидация усилий органов местного самоуправления, населения и общественности в Шелаболихинском районе в формировании благоприятной для жизни среды обитания и здорового образа жизни</t>
  </si>
  <si>
    <t>1.содействие  патриотическому  воспитанию  и гражданскому образованию молодежи</t>
  </si>
  <si>
    <t>2.организация  работы с молодёжью,  направленной на массовое вовлечение молодых людей в мероприятия  за здоровый образ жизни, профилактика асоциальных явлений в молодежной среде</t>
  </si>
  <si>
    <t>3.поддержка творческой молодежи</t>
  </si>
  <si>
    <t>4.поддержка молодежной инициативы</t>
  </si>
  <si>
    <t>5.информационное обеспечение молодежной политики</t>
  </si>
  <si>
    <t>6.привлечение молодежи к проблемам экологического и нравственного воспитания, развитие и поддержку молодежного добровольческого движения, вовлечение молодежи в позитивную, социально-значимую деятельность</t>
  </si>
  <si>
    <t>1.Увеличение объёма и улучшение качества тепловой энергии поставляемой потребителям района и снижение потерь тепловой энергии в тепловых сетях;</t>
  </si>
  <si>
    <t>2.увеличение объёма и улучшение качества питьевой воды;</t>
  </si>
  <si>
    <t>3.энергосбережение и повышение энергетической эффективности в организациях с участием муниципального образования и систем коммунальной инфраструктуры;</t>
  </si>
  <si>
    <t>4.привлечение средств регионального и федерального бюджетов,  внебюджетных  источников для финансирования строительства и модернизации объектов коммунальной инфраструктуры.</t>
  </si>
  <si>
    <t>1. Укрепление  материально-технической базы, повышение уровня предоставляемых услуг учреждениями культуры;</t>
  </si>
  <si>
    <t>2.пополнение библиотечных фондов;</t>
  </si>
  <si>
    <t>3.организация  и  проведение  мероприятий, направленных на сохранение и развитие нематериального культурного наследия;</t>
  </si>
  <si>
    <t>4.популяризация деятельности в сфере сохранения культурного наследия и развития культуры и искусства;</t>
  </si>
  <si>
    <t>5.поддержка молодых дарований и педагогических работников учреждений дополнительного образования, самодеятельного  художественного творчества;</t>
  </si>
  <si>
    <t>6.пропаганда прикладного искусства;</t>
  </si>
  <si>
    <t>7.обеспечение сохранности культурного наследия;</t>
  </si>
  <si>
    <t>8.мероприятия в сфере межнациональных и межконфессиональных отношений;</t>
  </si>
  <si>
    <t>9.создание условий для развития местного традиционного народного художественного творчества в сельских поселениях</t>
  </si>
  <si>
    <t>1.изготовление землеустроительной документации (межевых планов), постановка земельных участков на государственный кадастровый учет;</t>
  </si>
  <si>
    <t>2.оценка рыночной стоимости объектов, подлежащих приватизации, передачи в аренду.</t>
  </si>
  <si>
    <t>3.подготовка документации, необходимой для реги-страции права собственности на объекты недвижимо-сти</t>
  </si>
  <si>
    <t>1.развитие  системы предупреждения опасного поведения участников дорожного движения;</t>
  </si>
  <si>
    <t>2.повышение эффективности контрольно-надзорной деятельности подразделений, осуществляющих контрольные и надзорные функции в области безопасности дорожного движения;</t>
  </si>
  <si>
    <t>3.обеспечение безопасного участия детей в дорожном движении;
развитие системы организации движения транспортных средств и пешеходов и повышение безопасности дорожных условий;</t>
  </si>
  <si>
    <t>4.развитие системы оказания помощи пострадавшим в дорожно-транспортных  происшествиях.</t>
  </si>
  <si>
    <t>1.стимулирование субъектов, реализующих мероприятия в области  профилактики  правонарушений и преступлений</t>
  </si>
  <si>
    <t>2.повышение уровня правовой культуры  граждан района;</t>
  </si>
  <si>
    <t>3.профилактика правонарушений среди лиц, склонных к противоправному поведению.</t>
  </si>
  <si>
    <t>1.– достижение современного качества учебных результатов, обеспечение готовности выпускников общеобразовательных организаций к дальнейшему обучению и социализации;</t>
  </si>
  <si>
    <t>2.– обеспечение прав несовершеннолетних на оздоровление</t>
  </si>
  <si>
    <t>3.– создание в системе общего образования и дополни-тельного образования детей равных возможностей для современного качественного образования и позитивной социализации детей;
–</t>
  </si>
  <si>
    <t>4.– обеспечение прав несовершеннолетних на качест-венный отдых и оздоровление;</t>
  </si>
  <si>
    <t>5.- мотивация педагогов к саморазвитию и повышению профессиональной компетентности</t>
  </si>
  <si>
    <t>6.- обеспечение равного доступа населения к услугам образования;</t>
  </si>
  <si>
    <t>1.Формирование у населения навыков здорового образа жизни, воспитание осознанной потребности в физическом совершенствовании</t>
  </si>
  <si>
    <t>2.снижение криминогенной напряженности в молодежной среде за счет развития детско-юношеского спорта;</t>
  </si>
  <si>
    <t>3.повышение профессиональной подготовки специалистов по физической культуре;</t>
  </si>
  <si>
    <t>4.сохранение, развитие и эффективное использование материально-спортивной базы Шелаболихинского района</t>
  </si>
  <si>
    <t>5.создание оптимальных условий для достижения высоких спортивных результатов и подготовки спортивного резерва;</t>
  </si>
  <si>
    <t>6.пропаганда и популяризация физической культуры и спорта;</t>
  </si>
  <si>
    <t>7.создание  правовых,  экономических,  социальных  и организационных  условий  для  развития  в  Шелаболихинском районе  массового  и  профессионального спорта;</t>
  </si>
  <si>
    <t>8.создание  оптимальных  условий  для  развития  в Шелаболихинском районе  детско-юношеского,  студенческого  и  массового  волейбола,  баскетбола, хоккея, настольного тенниса, футбола, легкой атлетики.</t>
  </si>
  <si>
    <t>9.привлечение к процессу развития физической культуры и спорта субъектов организаций различных форм собственности</t>
  </si>
  <si>
    <t>1.  повышение уровня межведомственного взаимодействия по про-тиводействию экстремизма и идеологии терроризма, профилак -тике межнациональной конфликтности</t>
  </si>
  <si>
    <t>2.  совершенствование политики в области профилактики распространения межнациональной конфликтности, экстремиз -ма и идеологии терроризма, с участием всех заинтересованных организации и граждан района</t>
  </si>
  <si>
    <t>3. профилактика распространения терроризма и экстремизма среди мигрантов, прибывших на жительство в Шелаболихинский район</t>
  </si>
  <si>
    <t>4.  методическое обеспечение и укрепление материально-техни -ческой базы субъектов, реализующих мероприятия в области противодействия терроризму и экстремизму</t>
  </si>
  <si>
    <t>5.   организация воспитательной работы среди детей и молодежи и вовлечение населения района в реализацию системы мер по профилактике экстремизма и терроризма, а так же формирова-нию нетерпимости к экстремистской и террористической идео-логиям</t>
  </si>
  <si>
    <t>6.  пропаганда толерантного поведения по отношению  к людям других национальностей и религиозных конфессий</t>
  </si>
  <si>
    <t>1.улучшение жилищных условий молодых семей</t>
  </si>
  <si>
    <t>2.создание условий по обеспечению устойчивого роста объемов ввода жилья в период реализации Программы и на последующий период</t>
  </si>
  <si>
    <t>3.увеличение доли первичного жилья на рынке</t>
  </si>
  <si>
    <t>4.создание условий для улучшения демографической ситуации на территории района</t>
  </si>
  <si>
    <t>Индикаторы за 12 месяцев  2017 года</t>
  </si>
  <si>
    <t>Единица измерения</t>
  </si>
  <si>
    <t>План по программе</t>
  </si>
  <si>
    <t>Факт</t>
  </si>
  <si>
    <t>Факт к плану, %</t>
  </si>
  <si>
    <t>1.Доля школ и филиалов, в которых проведен капитальный  ремонт</t>
  </si>
  <si>
    <t>процент</t>
  </si>
  <si>
    <t>1.Количество субъек-тов малого и средне-го предприниматель-ства</t>
  </si>
  <si>
    <t>единиц</t>
  </si>
  <si>
    <t>2.Число занятых на малых и средних предприятиях</t>
  </si>
  <si>
    <t>человек</t>
  </si>
  <si>
    <t>3.Среднемесячная на-численная заработная плата одного работ-ника на малых пред-приятиях</t>
  </si>
  <si>
    <t>рублей</t>
  </si>
  <si>
    <t>4.Общий объем посту-плений налогов и сборов в бюджет района от субъектов малого и среднего предпринимательства</t>
  </si>
  <si>
    <t>тыс. рублей</t>
  </si>
  <si>
    <t>5.Количество получа-телей информацион-но-консультативной поддержки</t>
  </si>
  <si>
    <t>1.Количество мероприятий, пропагандирующих здоровый образ жизни</t>
  </si>
  <si>
    <t>2.Доля жителей, охваченных меро-приятиями в рамках Программы</t>
  </si>
  <si>
    <t>%</t>
  </si>
  <si>
    <t>3.Доля информированного населения в сфере здоровья и определяющих его факторах</t>
  </si>
  <si>
    <t>4.Снижение доли населения, злоупотребляющего алкоголем</t>
  </si>
  <si>
    <t>5.Снижение доли курящего населения</t>
  </si>
  <si>
    <t>6.Снижение доли населения, имеющего избыточный вес и ожирение</t>
  </si>
  <si>
    <t>7.Снижение доли населения, избыточно потреб-ляющего соль</t>
  </si>
  <si>
    <t>8.Снижение доли населения, потребляющая ово-щи в недостаточном количестве</t>
  </si>
  <si>
    <t>9.Снижение доли населения, потребляющая фрукты в недостаточном количестве</t>
  </si>
  <si>
    <t>10.Увеличение доли населения, поддерживающая свое здоровье с помощью физиче-ской культуры</t>
  </si>
  <si>
    <t>11.Увеличение доли населения 1 и 2 групп здоровья</t>
  </si>
  <si>
    <t>1.Численность молодых людей в возрасте от 14 до 30 лет активно участвующих в общественной жизни района</t>
  </si>
  <si>
    <t>2.Увеличение числа людей среди молодежи, выбирающих здоровый образ жизни</t>
  </si>
  <si>
    <t>3.Увеличение молодых людей в возрасте от 14 до 30 лет, принимающих участие в добровольческой деятельности</t>
  </si>
  <si>
    <t>4.Число молодых людей, участвующих в крупных всероссийских и международных молодежных мероприятиях (форумах, слетах, акциях и т.д.);</t>
  </si>
  <si>
    <t>5.Количество информированных молодых людей по вопросам молодежной политики</t>
  </si>
  <si>
    <t>1.Сокращение количества ветхих водопроводных сетей к уровню 2014 года</t>
  </si>
  <si>
    <t>в % от общего количества ветхих сетей</t>
  </si>
  <si>
    <t>2. Сокращение количества ветхих сетей теплоснабжения к уровню 2014 года</t>
  </si>
  <si>
    <t>3.Увеличение численности населения, обеспеченного водой питьевого качества</t>
  </si>
  <si>
    <t>4.Увеличение объемов воды питьевого качества</t>
  </si>
  <si>
    <t>млн. куб.м</t>
  </si>
  <si>
    <t>5.Снижение расхода электроэнергии организациями с участием муниципального образования к уровню 2014 года</t>
  </si>
  <si>
    <t>тыс. Квт.</t>
  </si>
  <si>
    <t>6.Снижение расхода воды организациями с участием муниципального образования к уровню 2014 года</t>
  </si>
  <si>
    <t>тыс. куб.м</t>
  </si>
  <si>
    <t>7.Снижение расхода тепловой энергии организациями с участием муниципального образования к уровню 2014 года</t>
  </si>
  <si>
    <t>Гкал</t>
  </si>
  <si>
    <t>8.Снижение потерь тепловой энергии в процессе производства и транспортировки до потребителя</t>
  </si>
  <si>
    <t>1.Доля объектов культурного наследия, находящихся в удовлетворительном состоянии, в общем количестве объектов культурного наследия, федерального, краевого и муниципального значения на территории Шелаболихинского района</t>
  </si>
  <si>
    <t>2.Посещаемость музея Шелаболихинского района</t>
  </si>
  <si>
    <t>кол-во посещений в год на 1 жителя</t>
  </si>
  <si>
    <t>3.Количество посещений библиотек</t>
  </si>
  <si>
    <t>кол-во на 1 жителя</t>
  </si>
  <si>
    <t>4.Количества посещений культурно-массовых мероприятий</t>
  </si>
  <si>
    <t>5.Доля участников культурно-досуговых мероприятий от численности населения Шелаболихинского района</t>
  </si>
  <si>
    <t>6.Доля детей, обучающихся в детских школах искусств, в общей численности учащихся детей;</t>
  </si>
  <si>
    <t>7.Отношение средней заработной платы работников учреждений культуры к средней заработной плате по Алтайскому краю</t>
  </si>
  <si>
    <t>1.Доля зарегистрированных объ-ектов недвижимости от общего количества объектов недвижимо-сти района</t>
  </si>
  <si>
    <t>2.Количество межевых дел, кадаст-ровых паспортов и свидетельств о государственной регистрации пра-ва собственности района на зе-мельные участки</t>
  </si>
  <si>
    <t>штук</t>
  </si>
  <si>
    <t>3.Количество отчетов об оценке ры-ночной стоимости объектов не-движимости, в том числе земель-ных участков</t>
  </si>
  <si>
    <t>1.Число погибших  в результате дорожно-транспортных происшествий</t>
  </si>
  <si>
    <t>2.Количество   дорожно-транспортных происшествий с пострадавшими.</t>
  </si>
  <si>
    <t>3.Число детей, раненых и погибших в дорожно-транспортных происшествиях</t>
  </si>
  <si>
    <t>4.Тяжесть последствий  дорожно-транспортных происшествий</t>
  </si>
  <si>
    <t>кол-погибших в результате ДТП, на 100 пострадавших</t>
  </si>
  <si>
    <t>5.Количество мест концентрации дорожно-транспортных происшествий</t>
  </si>
  <si>
    <t>1.Уровень преступности  в Шелаболихинском районе</t>
  </si>
  <si>
    <t>кол-во преступлений на 10 000 населения района</t>
  </si>
  <si>
    <t>2.Уровень преступлений, совершаемых на улицах и в других общест-венных местах</t>
  </si>
  <si>
    <t>3.Удельный вес преступлений, со-вершаемых  лицами, ранее совер-шавшими преступления, в общем количестве преступлений</t>
  </si>
  <si>
    <t>4.Уровень преступности, совершаемых несовершеннолетних</t>
  </si>
  <si>
    <t>кол- преступлений на 10000 несовершеннолетних</t>
  </si>
  <si>
    <t>5.Уровень преступлений, совершае-мых  лицами в состоянии алко-гольного или наркотического опь-янения</t>
  </si>
  <si>
    <t>кол-во преступлений на10 тыс. населения</t>
  </si>
  <si>
    <t>6.Удельный вес преступлений рас-крытых с помощью общественно-сти</t>
  </si>
  <si>
    <t>7.Количество фактов совершения террористических актов</t>
  </si>
  <si>
    <t>1.Доступность дошкольного образования (отношение чис-ленности детей в возрасте от 3 до 7 лет, получающих дошкольное образование в текущем году, к сумме чис-ленности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</si>
  <si>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госу-дарственного экзамена к среднему баллу единого госу-дарственного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</si>
  <si>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коэффициент</t>
  </si>
  <si>
    <t>3.Доля выпускников муниципальных общеобразователь-ных организаций, не сдавших единый государственный экзамен, в общей численности выпускников муници-пальных общеобразовательных организаций</t>
  </si>
  <si>
    <t>4.Доля обучающихся 9 классов, не прошедших государст-венную итоговую аттестацию в форме ГИА-9, в общей численности обучающихся 9 классов  муниципальных общеобразовательных организаций</t>
  </si>
  <si>
    <t>5.Доля учителей в возрасте до 35 лет в общей численности учителей общеобразовательных организаций</t>
  </si>
  <si>
    <t>6.Доля обучающихся общеобразовательных организаций по новым федеральным государственным образователь-ным стандартам общего образования</t>
  </si>
  <si>
    <t>7.Доля обучающихся по программам общего образования, участвующих в олимпиадах и конкурсах различного уровня, в общей численности обучающихся по про-граммам общего образования</t>
  </si>
  <si>
    <t>8.Охват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</si>
  <si>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9.Удельный вес численности руководителей муниципаль-ных организаций дошкольного образования, общеобра-зовательных организаций и организаций дополнитель-ного образования детей, прошедших в течение послед-них трех лет повышение квалификации или профессио-нальную переподготовку, в общей численности руково-дителей организаций дошкольного, общего, дополни-тельного образования детей</t>
  </si>
  <si>
    <t>1.Доля населения Шелаболи-хинского района, систематически за-нимающихся физической культурой и спортом</t>
  </si>
  <si>
    <t>2.количество вновь введенных в эксплуатацию и капитально отремонтированных спортивных сооружений</t>
  </si>
  <si>
    <t>3.Число спортсменов, занимающихся баскетболом в Шелаболихинском районе</t>
  </si>
  <si>
    <t>4.Число спортсменов, занимающихся футболом в Шелаболихинском районе</t>
  </si>
  <si>
    <t>5.Число спортсменов, занимающихся волейболом в Шелаболихинском районе</t>
  </si>
  <si>
    <t>6.Количество действующих отделений МБОУ ДОД «Шелаболихинская детско-юношеская спортивная школа» в поселениях района</t>
  </si>
  <si>
    <t>7.Количество методистов по спорту в поселениях района</t>
  </si>
  <si>
    <t>8.Количество спортсменов - разрядников</t>
  </si>
  <si>
    <t>9.Число спортсменов, занимающихся хоккеем с шайбой в Шелаболихинском районе</t>
  </si>
  <si>
    <t>10.Число спортсменов, занимающихся настольным теннисом в Шелаболихинском районе</t>
  </si>
  <si>
    <t>11.Число спортсменов, занимающихся легкой атлетикой в Шелаболихинском районе</t>
  </si>
  <si>
    <t>12.Обеспеченность плоскостными сооружениями на 10000 населения</t>
  </si>
  <si>
    <t>тыс. кв.м</t>
  </si>
  <si>
    <t>13.Обеспеченность спортивными залами на 10000 населения</t>
  </si>
  <si>
    <t>тыс.кв.м</t>
  </si>
  <si>
    <t>14.Уровень обеспеченности населения Шелаболихинского района спортивными сооружениями, исходя из единовременной пропускной способности объектов спорта</t>
  </si>
  <si>
    <t>15.Эффективность использования объектов спорта</t>
  </si>
  <si>
    <t>16.Доля лиц с ограниченными возможностями здоровья и инвалидов. систематически занимающихся физической культурой и спортом, в общей численности данной категории населения</t>
  </si>
  <si>
    <t>17.Доля учащихся и студентов, систематически занимающихся физической культурой и спортом, в общей численности учащихся и студентов</t>
  </si>
  <si>
    <t>18.Доля населения Шелаболихинского района, занятого в экономике,, занимающихся физической культурой и спортом по месту работы, в общей численности населения, занятого в экономике</t>
  </si>
  <si>
    <t>1.Доля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</si>
  <si>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тематических семинар-совещаний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правоохранительных и надзорных органов и других служб.</t>
  </si>
  <si>
    <t>3.Число публикаций в СМИ (в т.ч. в интернет-изданиях) района, с целью информирования населения о мерах, принимаемых ОМС в сфере противодейст- вия экстремизму и идеологии терроризма</t>
  </si>
  <si>
    <t>4.Количество молодежных мероприятий, направленных на укрепление межнациональных отношений.</t>
  </si>
  <si>
    <t>1.Количество молодых семей, нуждающихся в улучшении жилищных условий, состоящих в списке претендентов на участие в Программе</t>
  </si>
  <si>
    <t>семей</t>
  </si>
  <si>
    <t>2.Количество молодых семей, улучшивших свои жилищные условия, путем участия в Программе</t>
  </si>
  <si>
    <t>3.Доля молодых семей, улучшивших жилищные условия, в общем количестве молодых семей, нуждающихся в улучшении жилищных 
условий, состоящих в списке претендентов на участие в Программе (соотношение строки 2 к строке 1)</t>
  </si>
  <si>
    <t>4.Количество выданных свидетельств на приобретение (строительство) жилья</t>
  </si>
  <si>
    <t>шт.</t>
  </si>
  <si>
    <t>5.Количество оплаченных свидетельств на приобретение (строительство) жилья</t>
  </si>
  <si>
    <t>6.Доля оплаченных свидетельств на приобретение (строительство) жилья в общем количестве свидетельств на приобретение (строительство) жилья, выданных молодым семьям</t>
  </si>
  <si>
    <t>7.Площадь жилья, построенная (приобретенная) молодыми семьями в рамках Программы</t>
  </si>
  <si>
    <t>кв. м</t>
  </si>
  <si>
    <t>8.Общая площадь жилья, введенная в эксплуатацию на территории района</t>
  </si>
  <si>
    <t>9.Доля площади жилья, построенной (приобретенной) молодыми семьями в рамках Программы в общей площади жилья, введенной в эксплуатацию на территории района</t>
  </si>
  <si>
    <t>Результаты за 12 месяцев  2017 года</t>
  </si>
  <si>
    <t>Ожидаемый результат</t>
  </si>
  <si>
    <t>Полученный результат</t>
  </si>
  <si>
    <t>к концу 2025 года:
увеличение доли школ и филиалов, в которых проведен капитальный ремонт, до 100%;</t>
  </si>
  <si>
    <t>В 2017 году был запланирован капитальный ремонт МБОУ «Новообинцевская СОШ», но данное мероприятие не финансировалось. Был произведен окончательный расчет за капитальный  ремонт здания МБОУ «Шелаболихинская СОШ № 1», проведенного в 2016 году. В связи с этим данная Программа остается актуальной и необходимой.коммуникаций,  кровли, окон, фундаментов,  отмостки,  наружных  стен, что обусловлено недостаточным финансированием мероприятий, направленных на повышение безопасности общеобразовательных учреждений.
Техническое состояние котельных и котельного оборудования ОО частично устарело и не соответствует современным требованиям. В зимний период температура воздуха в помещениях отдельных общеобразовательных организаций не соответствует нормативным требованиям Санитарных правил и норм. 
В 2017 году было запланирован капитальный ремонт МБОУ «Новообинцевская СОШ», но данное мероприятие не финансировалось. Был произведен окончательный расчет за капитальный  ремонт здания МБОУ «Шелаболихинская СОШ № 1», проведенного в 2016 году. В связи с этим данная Программа остается актуальной и необходимой. Требуется финансирование Программы, как на капитальные ремонты, так и на текущие.</t>
  </si>
  <si>
    <t>К концу 2020 года:
количество субъектов малого и среднего предпринимательства со-ставит 350 единиц, 
число занятых на малых и средних предприятиях достигнет 1235 чело-век, 
среднемесячная заработная плата одного работника на малых предприятиях составит 11550 рублей, 
общий объем налогов и сборов в бюджет района от субъектов малого и сред-него предпринимательства возрастет до 11,2 млн. рублей</t>
  </si>
  <si>
    <t>Финансирования по программе не осуществлялось. За 2017 год обратилось  предпринимателей  за консультацией по вопросам открытия собственного дела и получения государственной поддержки 46 и 18 предпринимателей приняли участие в семинаре. В рамках программы в честь празднования Дня предпринимателя был проведен "круглый стол", обсуждались вопросы развития  туризма на территории района, о реализации спиртосодержащей непищевой продукции, о предоставлении государственных и муниципальных  услуг субъектам малого и среднего предпринимательства АО «Корпорации МСП на базе КАУ «МФЦ Алтайского края» и др.  Лучшие предприниматели района  награждены благодарственными письмами и почетными грамотами. Проводится анализ  и оценка состояния социально - экономического развития малого и среднего предпринимательства. На постоянной основе ведется информирование населения о системах государственной поддержки СМСП. Сформирован перечень имущества Шелаболихинского района, свободного от прав третьих лиц, которое может быть предоставлено субъектам малого и среднего предпринимательства во владение и (или) в пользование на долгосрочной основе. Согласно перечню имущества, субъектам малого и среднего предпринимательства предоставляется муниципальная преференция.
На официальном сайте Администрации района в разделе "Предпринимателям" размещена информация о программах стимулирования кредитования субъектов малого и среднего предпринимательства</t>
  </si>
  <si>
    <t xml:space="preserve"> создание эффективной системы мониторинга уровня здоровья населения Шелабо-лихинского района; 
 создание системы информирования населения Шелаболихинского района о факторах риска и профилактики заболеваний;
 повышение уровня культуры здоровья населения Шелаболихинского района;
   совершенствование инфраструктуры здоровьесбережения в Шелаболихинском районе, способствующей укреплению физиче-ского, психологического и социального бла-гополучия населения Шелаболихинского района;
   создание условий для улучшения репро-дуктивного здоровья, увеличения средней продолжительности жизни, снижения преж-девременной смертности, заболеваемости, инвалидизации населения в районе</t>
  </si>
  <si>
    <t>Размещение информации в средствах массовой информации по вопросам здорового образа жизни
Проведение спортивно массовых мероприятий
Оплата электрокардиографа, приобретенного в 2015 году</t>
  </si>
  <si>
    <t>Создание необходимых условий для повышения эффективности молодежной политики, наличие разнообразных возможностей для самовыражения молодых людей всех категорий, повышения социальной активности, активное вовлечение и участие в жизни общества;
-  увеличения численности молодых людей в возрасте от 14 до 30 лет 
активно участвующих в общественной жизни района 1750 человек; увеличение числа людей среди молодежи, выбирающих здоровый образ жизни 1030 человек.;
- увеличение молодых людей в возрасте от 14 до 30 лет, принимающих участие в добровольческой деятельности 460 человек;
- число молодых людей, участвующих в крупных всероссийских и международных молодежных мероприятиях (форумах, слетах, акциях и т.д.) 1430 человек;
- количество информированных молодых людей по вопросам молодежной политики 1650 человек.</t>
  </si>
  <si>
    <t>Месячник патриотического воспитания молодёжи; Проведение Всероссийской патриотической акции «Снежный десант» - «Азимут» медицинского университета; Экологический субботник (Высадка саженцев); Всероссийской акции «Георгиевская ленточка»; Всероссийская акция «Бессмертный полк»; Всероссийский день волонтера;
Участие во Всероссийском слете сельской молодёжи по теме «Сохранение природного наследия - основа развития  сельских территорий»;
Краевая эстафета «80 дней здоровья Алтая»;
Исторический квест-игра «Моя – Родина Россия» и др. мероприятия</t>
  </si>
  <si>
    <t>Сокращение количества водопроводных сетей, нуждающихся в замене, с 75 % - на 14% до уровня 61 %; 
сокращение показателя удельного веса сетей теплоснабжения, требующих замены, с 86 % на 9 % до уровня 77 %.
увеличение объемов воды питьевого качества на 0,114 млн. куб. м;
увеличение численности населения, обеспеченного водой питьевого качества на 3173 чел.;
снижение расхода электроэнергии организациями с участием муниципального образования на 114,38 тыс. кВт;
снижение потерь тепловой энергии в процессе производства и транспортировки до потребителя на 613,1 Гкал;
снижение расхода организациями с участием муниципального образования воды на 3,24 тыс. м3;
снижение расхода тепловой энергии органами с участием муниципального образования  на 1,56  тыс. Гкал.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</si>
</sst>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28</v>
      </c>
      <c r="B1" s="4"/>
    </row>
    <row r="2" spans="1:2" ht="15.75">
      <c r="A2" s="3" t="s">
        <v>29</v>
      </c>
      <c r="B2" s="4"/>
    </row>
    <row r="3" spans="1:2" s="5" customFormat="1" ht="31.5">
      <c r="A3" s="6" t="s">
        <v>30</v>
      </c>
      <c r="B3" s="6" t="s">
        <v>31</v>
      </c>
    </row>
    <row r="4" spans="1:2" ht="31.5">
      <c r="A4" s="7">
        <v>1</v>
      </c>
      <c r="B4" s="8" t="s">
        <v>32</v>
      </c>
    </row>
    <row r="5" spans="1:2" ht="31.5">
      <c r="A5" s="7">
        <v>2</v>
      </c>
      <c r="B5" s="8" t="s">
        <v>33</v>
      </c>
    </row>
    <row r="6" spans="1:2" ht="31.5">
      <c r="A6" s="7">
        <v>3</v>
      </c>
      <c r="B6" s="8" t="s">
        <v>34</v>
      </c>
    </row>
    <row r="7" spans="1:2" ht="15.75">
      <c r="A7" s="7">
        <v>4</v>
      </c>
      <c r="B7" s="8" t="s">
        <v>35</v>
      </c>
    </row>
    <row r="8" spans="1:2" ht="31.5">
      <c r="A8" s="7">
        <v>5</v>
      </c>
      <c r="B8" s="8" t="s">
        <v>36</v>
      </c>
    </row>
    <row r="9" spans="1:2" ht="15.75">
      <c r="A9" s="7">
        <v>6</v>
      </c>
      <c r="B9" s="8" t="s">
        <v>37</v>
      </c>
    </row>
    <row r="10" spans="1:2" ht="47.25">
      <c r="A10" s="7">
        <v>7</v>
      </c>
      <c r="B10" s="8" t="s">
        <v>38</v>
      </c>
    </row>
    <row r="11" spans="1:2" ht="31.5">
      <c r="A11" s="7">
        <v>8</v>
      </c>
      <c r="B11" s="8" t="s">
        <v>39</v>
      </c>
    </row>
    <row r="12" spans="1:2" ht="31.5">
      <c r="A12" s="7">
        <v>9</v>
      </c>
      <c r="B12" s="8" t="s">
        <v>40</v>
      </c>
    </row>
    <row r="13" spans="1:2" ht="15.75">
      <c r="A13" s="7">
        <v>10</v>
      </c>
      <c r="B13" s="8" t="s">
        <v>41</v>
      </c>
    </row>
    <row r="14" spans="1:2" ht="31.5">
      <c r="A14" s="7">
        <v>11</v>
      </c>
      <c r="B14" s="8" t="s">
        <v>42</v>
      </c>
    </row>
    <row r="15" spans="1:2" ht="31.5">
      <c r="A15" s="7">
        <v>12</v>
      </c>
      <c r="B15" s="8" t="s">
        <v>43</v>
      </c>
    </row>
    <row r="16" spans="1:2" ht="31.5">
      <c r="A16" s="7">
        <v>13</v>
      </c>
      <c r="B16" s="8" t="s">
        <v>44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B7" sqref="B7:B1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28</v>
      </c>
      <c r="B1" s="4"/>
      <c r="C1" s="4"/>
    </row>
    <row r="2" spans="1:3" ht="15.75">
      <c r="A2" s="3" t="s">
        <v>45</v>
      </c>
      <c r="B2" s="4"/>
      <c r="C2" s="4"/>
    </row>
    <row r="3" spans="1:3" s="5" customFormat="1" ht="31.5">
      <c r="A3" s="6" t="s">
        <v>30</v>
      </c>
      <c r="B3" s="6" t="s">
        <v>31</v>
      </c>
      <c r="C3" s="6" t="s">
        <v>46</v>
      </c>
    </row>
    <row r="4" spans="1:3" ht="94.5">
      <c r="A4" s="9">
        <v>1</v>
      </c>
      <c r="B4" s="10" t="s">
        <v>32</v>
      </c>
      <c r="C4" s="8" t="s">
        <v>47</v>
      </c>
    </row>
    <row r="5" spans="1:3" ht="78.75">
      <c r="A5" s="9">
        <v>2</v>
      </c>
      <c r="B5" s="10" t="s">
        <v>33</v>
      </c>
      <c r="C5" s="8" t="s">
        <v>48</v>
      </c>
    </row>
    <row r="6" spans="1:3" ht="94.5">
      <c r="A6" s="9">
        <v>3</v>
      </c>
      <c r="B6" s="10" t="s">
        <v>34</v>
      </c>
      <c r="C6" s="8" t="s">
        <v>49</v>
      </c>
    </row>
    <row r="7" spans="1:3" ht="31.5">
      <c r="A7" s="11">
        <v>4</v>
      </c>
      <c r="B7" s="12" t="s">
        <v>35</v>
      </c>
      <c r="C7" s="8" t="s">
        <v>50</v>
      </c>
    </row>
    <row r="8" spans="1:3" ht="31.5">
      <c r="A8" s="13"/>
      <c r="B8" s="14"/>
      <c r="C8" s="8" t="s">
        <v>51</v>
      </c>
    </row>
    <row r="9" spans="1:3" ht="31.5">
      <c r="A9" s="13"/>
      <c r="B9" s="14"/>
      <c r="C9" s="8" t="s">
        <v>52</v>
      </c>
    </row>
    <row r="10" spans="1:3" ht="63">
      <c r="A10" s="13"/>
      <c r="B10" s="14"/>
      <c r="C10" s="8" t="s">
        <v>53</v>
      </c>
    </row>
    <row r="11" spans="1:3" ht="15.75">
      <c r="A11" s="13"/>
      <c r="B11" s="14"/>
      <c r="C11" s="8" t="s">
        <v>54</v>
      </c>
    </row>
    <row r="12" spans="1:3" ht="110.25">
      <c r="A12" s="9">
        <v>5</v>
      </c>
      <c r="B12" s="10" t="s">
        <v>36</v>
      </c>
      <c r="C12" s="8" t="s">
        <v>55</v>
      </c>
    </row>
    <row r="13" spans="1:3" ht="47.25">
      <c r="A13" s="9">
        <v>6</v>
      </c>
      <c r="B13" s="10" t="s">
        <v>37</v>
      </c>
      <c r="C13" s="8" t="s">
        <v>56</v>
      </c>
    </row>
    <row r="14" spans="1:3" ht="126">
      <c r="A14" s="9">
        <v>7</v>
      </c>
      <c r="B14" s="10" t="s">
        <v>38</v>
      </c>
      <c r="C14" s="8" t="s">
        <v>57</v>
      </c>
    </row>
    <row r="15" spans="1:3" ht="47.25">
      <c r="A15" s="11">
        <v>8</v>
      </c>
      <c r="B15" s="12" t="s">
        <v>39</v>
      </c>
      <c r="C15" s="8" t="s">
        <v>58</v>
      </c>
    </row>
    <row r="16" spans="1:3" ht="31.5">
      <c r="A16" s="13"/>
      <c r="B16" s="14"/>
      <c r="C16" s="8" t="s">
        <v>59</v>
      </c>
    </row>
    <row r="17" spans="1:3" ht="47.25">
      <c r="A17" s="13"/>
      <c r="B17" s="14"/>
      <c r="C17" s="8" t="s">
        <v>60</v>
      </c>
    </row>
    <row r="18" spans="1:3" ht="47.25">
      <c r="A18" s="11">
        <v>9</v>
      </c>
      <c r="B18" s="12" t="s">
        <v>40</v>
      </c>
      <c r="C18" s="8" t="s">
        <v>61</v>
      </c>
    </row>
    <row r="19" spans="1:3" ht="47.25">
      <c r="A19" s="13"/>
      <c r="B19" s="14"/>
      <c r="C19" s="8" t="s">
        <v>62</v>
      </c>
    </row>
    <row r="20" spans="1:3" ht="31.5">
      <c r="A20" s="13"/>
      <c r="B20" s="14"/>
      <c r="C20" s="8" t="s">
        <v>63</v>
      </c>
    </row>
    <row r="21" spans="1:3" ht="31.5">
      <c r="A21" s="13"/>
      <c r="B21" s="14"/>
      <c r="C21" s="8" t="s">
        <v>64</v>
      </c>
    </row>
    <row r="22" spans="1:3" ht="78.75">
      <c r="A22" s="9">
        <v>10</v>
      </c>
      <c r="B22" s="10" t="s">
        <v>41</v>
      </c>
      <c r="C22" s="8" t="s">
        <v>65</v>
      </c>
    </row>
    <row r="23" spans="1:3" ht="126">
      <c r="A23" s="9">
        <v>11</v>
      </c>
      <c r="B23" s="10" t="s">
        <v>42</v>
      </c>
      <c r="C23" s="8" t="s">
        <v>66</v>
      </c>
    </row>
    <row r="24" spans="1:3" ht="94.5">
      <c r="A24" s="11">
        <v>12</v>
      </c>
      <c r="B24" s="12" t="s">
        <v>43</v>
      </c>
      <c r="C24" s="8" t="s">
        <v>67</v>
      </c>
    </row>
    <row r="25" spans="1:3" ht="78.75">
      <c r="A25" s="13"/>
      <c r="B25" s="14"/>
      <c r="C25" s="8" t="s">
        <v>68</v>
      </c>
    </row>
    <row r="26" spans="1:3" ht="63">
      <c r="A26" s="13"/>
      <c r="B26" s="14"/>
      <c r="C26" s="8" t="s">
        <v>69</v>
      </c>
    </row>
    <row r="27" spans="1:3" ht="31.5">
      <c r="A27" s="13"/>
      <c r="B27" s="14"/>
      <c r="C27" s="8" t="s">
        <v>70</v>
      </c>
    </row>
    <row r="28" spans="1:3" ht="78.75">
      <c r="A28" s="9">
        <v>13</v>
      </c>
      <c r="B28" s="10" t="s">
        <v>44</v>
      </c>
      <c r="C28" s="8" t="s">
        <v>71</v>
      </c>
    </row>
  </sheetData>
  <mergeCells count="8">
    <mergeCell ref="A18:A21"/>
    <mergeCell ref="B18:B21"/>
    <mergeCell ref="A24:A27"/>
    <mergeCell ref="B24:B27"/>
    <mergeCell ref="A7:A11"/>
    <mergeCell ref="B7:B11"/>
    <mergeCell ref="A15:A17"/>
    <mergeCell ref="B15:B17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28</v>
      </c>
      <c r="B1" s="4"/>
      <c r="C1" s="4"/>
    </row>
    <row r="2" spans="1:3" ht="15.75">
      <c r="A2" s="3" t="s">
        <v>72</v>
      </c>
      <c r="B2" s="4"/>
      <c r="C2" s="4"/>
    </row>
    <row r="3" spans="1:3" s="5" customFormat="1" ht="31.5">
      <c r="A3" s="6" t="s">
        <v>30</v>
      </c>
      <c r="B3" s="6" t="s">
        <v>31</v>
      </c>
      <c r="C3" s="6" t="s">
        <v>73</v>
      </c>
    </row>
    <row r="4" spans="1:3" ht="94.5">
      <c r="A4" s="11">
        <v>1</v>
      </c>
      <c r="B4" s="12" t="s">
        <v>32</v>
      </c>
      <c r="C4" s="8" t="s">
        <v>74</v>
      </c>
    </row>
    <row r="5" spans="1:3" ht="31.5">
      <c r="A5" s="13"/>
      <c r="B5" s="14"/>
      <c r="C5" s="8" t="s">
        <v>75</v>
      </c>
    </row>
    <row r="6" spans="1:3" ht="47.25">
      <c r="A6" s="13"/>
      <c r="B6" s="14"/>
      <c r="C6" s="8" t="s">
        <v>76</v>
      </c>
    </row>
    <row r="7" spans="1:3" ht="47.25">
      <c r="A7" s="11">
        <v>2</v>
      </c>
      <c r="B7" s="12" t="s">
        <v>33</v>
      </c>
      <c r="C7" s="8" t="s">
        <v>77</v>
      </c>
    </row>
    <row r="8" spans="1:3" ht="47.25">
      <c r="A8" s="13"/>
      <c r="B8" s="14"/>
      <c r="C8" s="8" t="s">
        <v>78</v>
      </c>
    </row>
    <row r="9" spans="1:3" ht="31.5">
      <c r="A9" s="13"/>
      <c r="B9" s="14"/>
      <c r="C9" s="8" t="s">
        <v>79</v>
      </c>
    </row>
    <row r="10" spans="1:3" ht="94.5">
      <c r="A10" s="13"/>
      <c r="B10" s="14"/>
      <c r="C10" s="8" t="s">
        <v>80</v>
      </c>
    </row>
    <row r="11" spans="1:3" ht="47.25">
      <c r="A11" s="13"/>
      <c r="B11" s="14"/>
      <c r="C11" s="8" t="s">
        <v>81</v>
      </c>
    </row>
    <row r="12" spans="1:3" ht="47.25">
      <c r="A12" s="13"/>
      <c r="B12" s="14"/>
      <c r="C12" s="8" t="s">
        <v>82</v>
      </c>
    </row>
    <row r="13" spans="1:3" ht="31.5">
      <c r="A13" s="13"/>
      <c r="B13" s="14"/>
      <c r="C13" s="8" t="s">
        <v>83</v>
      </c>
    </row>
    <row r="14" spans="1:3" ht="31.5">
      <c r="A14" s="13"/>
      <c r="B14" s="14"/>
      <c r="C14" s="8" t="s">
        <v>84</v>
      </c>
    </row>
    <row r="15" spans="1:3" ht="47.25">
      <c r="A15" s="11">
        <v>3</v>
      </c>
      <c r="B15" s="12" t="s">
        <v>34</v>
      </c>
      <c r="C15" s="8" t="s">
        <v>85</v>
      </c>
    </row>
    <row r="16" spans="1:3" ht="63">
      <c r="A16" s="13"/>
      <c r="B16" s="14"/>
      <c r="C16" s="8" t="s">
        <v>86</v>
      </c>
    </row>
    <row r="17" spans="1:3" ht="63">
      <c r="A17" s="13"/>
      <c r="B17" s="14"/>
      <c r="C17" s="8" t="s">
        <v>87</v>
      </c>
    </row>
    <row r="18" spans="1:3" ht="47.25">
      <c r="A18" s="13"/>
      <c r="B18" s="14"/>
      <c r="C18" s="8" t="s">
        <v>88</v>
      </c>
    </row>
    <row r="19" spans="1:3" ht="78.75">
      <c r="A19" s="13"/>
      <c r="B19" s="14"/>
      <c r="C19" s="8" t="s">
        <v>89</v>
      </c>
    </row>
    <row r="20" spans="1:3" ht="31.5">
      <c r="A20" s="11">
        <v>4</v>
      </c>
      <c r="B20" s="12" t="s">
        <v>35</v>
      </c>
      <c r="C20" s="8" t="s">
        <v>90</v>
      </c>
    </row>
    <row r="21" spans="1:3" ht="78.75">
      <c r="A21" s="13"/>
      <c r="B21" s="14"/>
      <c r="C21" s="8" t="s">
        <v>91</v>
      </c>
    </row>
    <row r="22" spans="1:3" ht="15.75">
      <c r="A22" s="13"/>
      <c r="B22" s="14"/>
      <c r="C22" s="8" t="s">
        <v>92</v>
      </c>
    </row>
    <row r="23" spans="1:3" ht="15.75">
      <c r="A23" s="13"/>
      <c r="B23" s="14"/>
      <c r="C23" s="8" t="s">
        <v>93</v>
      </c>
    </row>
    <row r="24" spans="1:3" ht="31.5">
      <c r="A24" s="13"/>
      <c r="B24" s="14"/>
      <c r="C24" s="8" t="s">
        <v>94</v>
      </c>
    </row>
    <row r="25" spans="1:3" ht="94.5">
      <c r="A25" s="13"/>
      <c r="B25" s="14"/>
      <c r="C25" s="8" t="s">
        <v>95</v>
      </c>
    </row>
    <row r="26" spans="1:3" ht="63">
      <c r="A26" s="11">
        <v>5</v>
      </c>
      <c r="B26" s="12" t="s">
        <v>36</v>
      </c>
      <c r="C26" s="8" t="s">
        <v>96</v>
      </c>
    </row>
    <row r="27" spans="1:3" ht="31.5">
      <c r="A27" s="13"/>
      <c r="B27" s="14"/>
      <c r="C27" s="8" t="s">
        <v>97</v>
      </c>
    </row>
    <row r="28" spans="1:3" ht="63">
      <c r="A28" s="13"/>
      <c r="B28" s="14"/>
      <c r="C28" s="8" t="s">
        <v>98</v>
      </c>
    </row>
    <row r="29" spans="1:3" ht="78.75">
      <c r="A29" s="13"/>
      <c r="B29" s="14"/>
      <c r="C29" s="8" t="s">
        <v>99</v>
      </c>
    </row>
    <row r="30" spans="1:3" ht="47.25">
      <c r="A30" s="11">
        <v>6</v>
      </c>
      <c r="B30" s="12" t="s">
        <v>37</v>
      </c>
      <c r="C30" s="8" t="s">
        <v>100</v>
      </c>
    </row>
    <row r="31" spans="1:3" ht="15.75">
      <c r="A31" s="13"/>
      <c r="B31" s="14"/>
      <c r="C31" s="8" t="s">
        <v>101</v>
      </c>
    </row>
    <row r="32" spans="1:3" ht="47.25">
      <c r="A32" s="13"/>
      <c r="B32" s="14"/>
      <c r="C32" s="8" t="s">
        <v>102</v>
      </c>
    </row>
    <row r="33" spans="1:3" ht="47.25">
      <c r="A33" s="13"/>
      <c r="B33" s="14"/>
      <c r="C33" s="8" t="s">
        <v>103</v>
      </c>
    </row>
    <row r="34" spans="1:3" ht="63">
      <c r="A34" s="13"/>
      <c r="B34" s="14"/>
      <c r="C34" s="8" t="s">
        <v>104</v>
      </c>
    </row>
    <row r="35" spans="1:3" ht="15.75">
      <c r="A35" s="13"/>
      <c r="B35" s="14"/>
      <c r="C35" s="8" t="s">
        <v>105</v>
      </c>
    </row>
    <row r="36" spans="1:3" ht="31.5">
      <c r="A36" s="13"/>
      <c r="B36" s="14"/>
      <c r="C36" s="8" t="s">
        <v>106</v>
      </c>
    </row>
    <row r="37" spans="1:3" ht="31.5">
      <c r="A37" s="13"/>
      <c r="B37" s="14"/>
      <c r="C37" s="8" t="s">
        <v>107</v>
      </c>
    </row>
    <row r="38" spans="1:3" ht="47.25">
      <c r="A38" s="13"/>
      <c r="B38" s="14"/>
      <c r="C38" s="8" t="s">
        <v>108</v>
      </c>
    </row>
    <row r="39" spans="1:3" ht="63">
      <c r="A39" s="11">
        <v>7</v>
      </c>
      <c r="B39" s="12" t="s">
        <v>38</v>
      </c>
      <c r="C39" s="8" t="s">
        <v>109</v>
      </c>
    </row>
    <row r="40" spans="1:3" ht="31.5">
      <c r="A40" s="13"/>
      <c r="B40" s="14"/>
      <c r="C40" s="8" t="s">
        <v>110</v>
      </c>
    </row>
    <row r="41" spans="1:3" ht="47.25">
      <c r="A41" s="13"/>
      <c r="B41" s="14"/>
      <c r="C41" s="8" t="s">
        <v>111</v>
      </c>
    </row>
    <row r="42" spans="1:3" ht="31.5">
      <c r="A42" s="11">
        <v>8</v>
      </c>
      <c r="B42" s="12" t="s">
        <v>39</v>
      </c>
      <c r="C42" s="8" t="s">
        <v>112</v>
      </c>
    </row>
    <row r="43" spans="1:3" ht="78.75">
      <c r="A43" s="13"/>
      <c r="B43" s="14"/>
      <c r="C43" s="8" t="s">
        <v>113</v>
      </c>
    </row>
    <row r="44" spans="1:3" ht="78.75">
      <c r="A44" s="13"/>
      <c r="B44" s="14"/>
      <c r="C44" s="8" t="s">
        <v>114</v>
      </c>
    </row>
    <row r="45" spans="1:3" ht="47.25">
      <c r="A45" s="13"/>
      <c r="B45" s="14"/>
      <c r="C45" s="8" t="s">
        <v>115</v>
      </c>
    </row>
    <row r="46" spans="1:3" ht="47.25">
      <c r="A46" s="11">
        <v>9</v>
      </c>
      <c r="B46" s="12" t="s">
        <v>40</v>
      </c>
      <c r="C46" s="8" t="s">
        <v>116</v>
      </c>
    </row>
    <row r="47" spans="1:3" ht="31.5">
      <c r="A47" s="13"/>
      <c r="B47" s="14"/>
      <c r="C47" s="8" t="s">
        <v>117</v>
      </c>
    </row>
    <row r="48" spans="1:3" ht="31.5">
      <c r="A48" s="13"/>
      <c r="B48" s="14"/>
      <c r="C48" s="8" t="s">
        <v>118</v>
      </c>
    </row>
    <row r="49" spans="1:3" ht="63">
      <c r="A49" s="11">
        <v>10</v>
      </c>
      <c r="B49" s="12" t="s">
        <v>41</v>
      </c>
      <c r="C49" s="8" t="s">
        <v>119</v>
      </c>
    </row>
    <row r="50" spans="1:3" ht="31.5">
      <c r="A50" s="13"/>
      <c r="B50" s="14"/>
      <c r="C50" s="8" t="s">
        <v>120</v>
      </c>
    </row>
    <row r="51" spans="1:3" ht="94.5">
      <c r="A51" s="13"/>
      <c r="B51" s="14"/>
      <c r="C51" s="8" t="s">
        <v>121</v>
      </c>
    </row>
    <row r="52" spans="1:3" ht="31.5">
      <c r="A52" s="13"/>
      <c r="B52" s="14"/>
      <c r="C52" s="8" t="s">
        <v>122</v>
      </c>
    </row>
    <row r="53" spans="1:3" ht="31.5">
      <c r="A53" s="13"/>
      <c r="B53" s="14"/>
      <c r="C53" s="8" t="s">
        <v>123</v>
      </c>
    </row>
    <row r="54" spans="1:3" ht="31.5">
      <c r="A54" s="13"/>
      <c r="B54" s="14"/>
      <c r="C54" s="8" t="s">
        <v>124</v>
      </c>
    </row>
    <row r="55" spans="1:3" ht="47.25">
      <c r="A55" s="11">
        <v>11</v>
      </c>
      <c r="B55" s="12" t="s">
        <v>42</v>
      </c>
      <c r="C55" s="8" t="s">
        <v>125</v>
      </c>
    </row>
    <row r="56" spans="1:3" ht="47.25">
      <c r="A56" s="13"/>
      <c r="B56" s="14"/>
      <c r="C56" s="8" t="s">
        <v>126</v>
      </c>
    </row>
    <row r="57" spans="1:3" ht="31.5">
      <c r="A57" s="13"/>
      <c r="B57" s="14"/>
      <c r="C57" s="8" t="s">
        <v>127</v>
      </c>
    </row>
    <row r="58" spans="1:3" ht="47.25">
      <c r="A58" s="13"/>
      <c r="B58" s="14"/>
      <c r="C58" s="8" t="s">
        <v>128</v>
      </c>
    </row>
    <row r="59" spans="1:3" ht="47.25">
      <c r="A59" s="13"/>
      <c r="B59" s="14"/>
      <c r="C59" s="8" t="s">
        <v>129</v>
      </c>
    </row>
    <row r="60" spans="1:3" ht="31.5">
      <c r="A60" s="13"/>
      <c r="B60" s="14"/>
      <c r="C60" s="8" t="s">
        <v>130</v>
      </c>
    </row>
    <row r="61" spans="1:3" ht="63">
      <c r="A61" s="13"/>
      <c r="B61" s="14"/>
      <c r="C61" s="8" t="s">
        <v>131</v>
      </c>
    </row>
    <row r="62" spans="1:3" ht="78.75">
      <c r="A62" s="13"/>
      <c r="B62" s="14"/>
      <c r="C62" s="8" t="s">
        <v>132</v>
      </c>
    </row>
    <row r="63" spans="1:3" ht="47.25">
      <c r="A63" s="13"/>
      <c r="B63" s="14"/>
      <c r="C63" s="8" t="s">
        <v>133</v>
      </c>
    </row>
    <row r="64" spans="1:3" ht="63">
      <c r="A64" s="11">
        <v>12</v>
      </c>
      <c r="B64" s="12" t="s">
        <v>43</v>
      </c>
      <c r="C64" s="8" t="s">
        <v>134</v>
      </c>
    </row>
    <row r="65" spans="1:3" ht="94.5">
      <c r="A65" s="15"/>
      <c r="B65" s="14"/>
      <c r="C65" s="8" t="s">
        <v>135</v>
      </c>
    </row>
    <row r="66" spans="1:3" ht="47.25">
      <c r="A66" s="15"/>
      <c r="B66" s="14"/>
      <c r="C66" s="8" t="s">
        <v>136</v>
      </c>
    </row>
    <row r="67" spans="1:3" ht="63">
      <c r="A67" s="15"/>
      <c r="B67" s="14"/>
      <c r="C67" s="8" t="s">
        <v>137</v>
      </c>
    </row>
    <row r="68" spans="1:3" ht="94.5">
      <c r="A68" s="15"/>
      <c r="B68" s="14"/>
      <c r="C68" s="8" t="s">
        <v>138</v>
      </c>
    </row>
    <row r="69" spans="1:3" ht="47.25">
      <c r="A69" s="15"/>
      <c r="B69" s="14"/>
      <c r="C69" s="8" t="s">
        <v>139</v>
      </c>
    </row>
    <row r="70" spans="1:3" ht="15.75">
      <c r="A70" s="11">
        <v>13</v>
      </c>
      <c r="B70" s="12" t="s">
        <v>44</v>
      </c>
      <c r="C70" s="8" t="s">
        <v>140</v>
      </c>
    </row>
    <row r="71" spans="1:3" ht="47.25">
      <c r="A71" s="13"/>
      <c r="B71" s="14"/>
      <c r="C71" s="8" t="s">
        <v>141</v>
      </c>
    </row>
    <row r="72" spans="1:3" ht="15.75">
      <c r="A72" s="13"/>
      <c r="B72" s="14"/>
      <c r="C72" s="8" t="s">
        <v>142</v>
      </c>
    </row>
    <row r="73" spans="1:3" ht="47.25">
      <c r="A73" s="13"/>
      <c r="B73" s="14"/>
      <c r="C73" s="8" t="s">
        <v>143</v>
      </c>
    </row>
  </sheetData>
  <mergeCells count="26">
    <mergeCell ref="A70:A73"/>
    <mergeCell ref="B70:B73"/>
    <mergeCell ref="A55:A63"/>
    <mergeCell ref="B55:B63"/>
    <mergeCell ref="A64:A69"/>
    <mergeCell ref="B64:B69"/>
    <mergeCell ref="A46:A48"/>
    <mergeCell ref="B46:B48"/>
    <mergeCell ref="A49:A54"/>
    <mergeCell ref="B49:B54"/>
    <mergeCell ref="A39:A41"/>
    <mergeCell ref="B39:B41"/>
    <mergeCell ref="A42:A45"/>
    <mergeCell ref="B42:B45"/>
    <mergeCell ref="A26:A29"/>
    <mergeCell ref="B26:B29"/>
    <mergeCell ref="A30:A38"/>
    <mergeCell ref="B30:B38"/>
    <mergeCell ref="A15:A19"/>
    <mergeCell ref="B15:B19"/>
    <mergeCell ref="A20:A25"/>
    <mergeCell ref="B20:B25"/>
    <mergeCell ref="A4:A6"/>
    <mergeCell ref="B4:B6"/>
    <mergeCell ref="A7:A14"/>
    <mergeCell ref="B7:B14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28</v>
      </c>
      <c r="B1" s="4"/>
      <c r="C1" s="4"/>
      <c r="D1" s="4"/>
      <c r="E1" s="4"/>
      <c r="F1" s="4"/>
    </row>
    <row r="2" spans="1:6" ht="15.75">
      <c r="A2" s="3" t="s">
        <v>144</v>
      </c>
      <c r="B2" s="4"/>
      <c r="C2" s="4"/>
      <c r="D2" s="4"/>
      <c r="E2" s="4"/>
      <c r="F2" s="4"/>
    </row>
    <row r="3" spans="1:6" s="5" customFormat="1" ht="31.5">
      <c r="A3" s="6" t="s">
        <v>30</v>
      </c>
      <c r="B3" s="6" t="s">
        <v>31</v>
      </c>
      <c r="C3" s="6" t="s">
        <v>145</v>
      </c>
      <c r="D3" s="6" t="s">
        <v>146</v>
      </c>
      <c r="E3" s="6" t="s">
        <v>147</v>
      </c>
      <c r="F3" s="6" t="s">
        <v>148</v>
      </c>
    </row>
    <row r="4" spans="1:6" ht="15.75">
      <c r="A4" s="9">
        <v>1</v>
      </c>
      <c r="B4" s="12" t="s">
        <v>32</v>
      </c>
      <c r="C4" s="14"/>
      <c r="D4" s="14"/>
      <c r="E4" s="14"/>
      <c r="F4" s="14"/>
    </row>
    <row r="5" spans="1:6" ht="31.5">
      <c r="A5" s="7"/>
      <c r="B5" s="8" t="s">
        <v>149</v>
      </c>
      <c r="C5" s="6" t="s">
        <v>150</v>
      </c>
      <c r="D5" s="8">
        <v>15</v>
      </c>
      <c r="E5" s="8">
        <v>8</v>
      </c>
      <c r="F5" s="8">
        <f>IF(D5=0,0,ROUND(E5/D5*100,1))</f>
        <v>53.3</v>
      </c>
    </row>
    <row r="6" spans="1:6" ht="15.75">
      <c r="A6" s="9">
        <v>2</v>
      </c>
      <c r="B6" s="12" t="s">
        <v>33</v>
      </c>
      <c r="C6" s="14"/>
      <c r="D6" s="14"/>
      <c r="E6" s="14"/>
      <c r="F6" s="14"/>
    </row>
    <row r="7" spans="1:6" ht="31.5">
      <c r="A7" s="7"/>
      <c r="B7" s="8" t="s">
        <v>151</v>
      </c>
      <c r="C7" s="6" t="s">
        <v>152</v>
      </c>
      <c r="D7" s="8">
        <v>243</v>
      </c>
      <c r="E7" s="8">
        <v>238</v>
      </c>
      <c r="F7" s="8">
        <f>IF(D7=0,0,ROUND(E7/D7*100,1))</f>
        <v>97.9</v>
      </c>
    </row>
    <row r="8" spans="1:6" ht="31.5">
      <c r="A8" s="7"/>
      <c r="B8" s="8" t="s">
        <v>153</v>
      </c>
      <c r="C8" s="6" t="s">
        <v>154</v>
      </c>
      <c r="D8" s="8">
        <v>1220</v>
      </c>
      <c r="E8" s="8">
        <v>1550</v>
      </c>
      <c r="F8" s="8">
        <f>IF(D8=0,0,ROUND(E8/D8*100,1))</f>
        <v>127</v>
      </c>
    </row>
    <row r="9" spans="1:6" ht="47.25">
      <c r="A9" s="7"/>
      <c r="B9" s="8" t="s">
        <v>155</v>
      </c>
      <c r="C9" s="6" t="s">
        <v>156</v>
      </c>
      <c r="D9" s="8">
        <v>11300</v>
      </c>
      <c r="E9" s="8">
        <v>11235</v>
      </c>
      <c r="F9" s="8">
        <f>IF(D9=0,0,ROUND(E9/D9*100,1))</f>
        <v>99.4</v>
      </c>
    </row>
    <row r="10" spans="1:6" ht="63">
      <c r="A10" s="7"/>
      <c r="B10" s="8" t="s">
        <v>157</v>
      </c>
      <c r="C10" s="6" t="s">
        <v>158</v>
      </c>
      <c r="D10" s="8">
        <v>10800</v>
      </c>
      <c r="E10" s="8">
        <v>17094</v>
      </c>
      <c r="F10" s="8">
        <f>IF(D10=0,0,ROUND(E10/D10*100,1))</f>
        <v>158.3</v>
      </c>
    </row>
    <row r="11" spans="1:6" ht="47.25">
      <c r="A11" s="7"/>
      <c r="B11" s="8" t="s">
        <v>159</v>
      </c>
      <c r="C11" s="6" t="s">
        <v>154</v>
      </c>
      <c r="D11" s="8">
        <v>60</v>
      </c>
      <c r="E11" s="8">
        <v>64</v>
      </c>
      <c r="F11" s="8">
        <f>IF(D11=0,0,ROUND(E11/D11*100,1))</f>
        <v>106.7</v>
      </c>
    </row>
    <row r="12" spans="1:6" ht="15.75">
      <c r="A12" s="9">
        <v>3</v>
      </c>
      <c r="B12" s="12" t="s">
        <v>34</v>
      </c>
      <c r="C12" s="14"/>
      <c r="D12" s="14"/>
      <c r="E12" s="14"/>
      <c r="F12" s="14"/>
    </row>
    <row r="13" spans="1:6" ht="47.25">
      <c r="A13" s="7"/>
      <c r="B13" s="8" t="s">
        <v>160</v>
      </c>
      <c r="C13" s="6" t="s">
        <v>152</v>
      </c>
      <c r="D13" s="8">
        <v>25</v>
      </c>
      <c r="E13" s="8">
        <v>25</v>
      </c>
      <c r="F13" s="8">
        <f>IF(D13=0,0,ROUND(E13/D13*100,1))</f>
        <v>100</v>
      </c>
    </row>
    <row r="14" spans="1:6" ht="31.5">
      <c r="A14" s="7"/>
      <c r="B14" s="8" t="s">
        <v>161</v>
      </c>
      <c r="C14" s="6" t="s">
        <v>162</v>
      </c>
      <c r="D14" s="8">
        <v>60</v>
      </c>
      <c r="E14" s="8">
        <v>60</v>
      </c>
      <c r="F14" s="8">
        <f>IF(D14=0,0,ROUND(E14/D14*100,1))</f>
        <v>100</v>
      </c>
    </row>
    <row r="15" spans="1:6" ht="47.25">
      <c r="A15" s="7"/>
      <c r="B15" s="8" t="s">
        <v>163</v>
      </c>
      <c r="C15" s="6" t="s">
        <v>162</v>
      </c>
      <c r="D15" s="8">
        <v>50</v>
      </c>
      <c r="E15" s="8">
        <v>50</v>
      </c>
      <c r="F15" s="8">
        <f>IF(D15=0,0,ROUND(E15/D15*100,1))</f>
        <v>100</v>
      </c>
    </row>
    <row r="16" spans="1:6" ht="31.5">
      <c r="A16" s="7"/>
      <c r="B16" s="8" t="s">
        <v>164</v>
      </c>
      <c r="C16" s="6" t="s">
        <v>162</v>
      </c>
      <c r="D16" s="8">
        <v>15</v>
      </c>
      <c r="E16" s="8">
        <v>20</v>
      </c>
      <c r="F16" s="8">
        <f>IF(D16=0,0,ROUND(E16/D16*100,1))</f>
        <v>133.3</v>
      </c>
    </row>
    <row r="17" spans="1:6" ht="15.75">
      <c r="A17" s="7"/>
      <c r="B17" s="8" t="s">
        <v>165</v>
      </c>
      <c r="C17" s="6" t="s">
        <v>162</v>
      </c>
      <c r="D17" s="8">
        <v>10</v>
      </c>
      <c r="E17" s="8">
        <v>10</v>
      </c>
      <c r="F17" s="8">
        <f>IF(D17=0,0,ROUND(E17/D17*100,1))</f>
        <v>100</v>
      </c>
    </row>
    <row r="18" spans="1:6" ht="47.25">
      <c r="A18" s="7"/>
      <c r="B18" s="8" t="s">
        <v>166</v>
      </c>
      <c r="C18" s="6" t="s">
        <v>162</v>
      </c>
      <c r="D18" s="8">
        <v>3</v>
      </c>
      <c r="E18" s="8">
        <v>3</v>
      </c>
      <c r="F18" s="8">
        <f>IF(D18=0,0,ROUND(E18/D18*100,1))</f>
        <v>100</v>
      </c>
    </row>
    <row r="19" spans="1:6" ht="31.5">
      <c r="A19" s="7"/>
      <c r="B19" s="8" t="s">
        <v>167</v>
      </c>
      <c r="C19" s="6" t="s">
        <v>162</v>
      </c>
      <c r="D19" s="8">
        <v>10</v>
      </c>
      <c r="E19" s="8">
        <v>10</v>
      </c>
      <c r="F19" s="8">
        <f>IF(D19=0,0,ROUND(E19/D19*100,1))</f>
        <v>100</v>
      </c>
    </row>
    <row r="20" spans="1:6" ht="47.25">
      <c r="A20" s="7"/>
      <c r="B20" s="8" t="s">
        <v>168</v>
      </c>
      <c r="C20" s="6" t="s">
        <v>162</v>
      </c>
      <c r="D20" s="8">
        <v>10</v>
      </c>
      <c r="E20" s="8">
        <v>10</v>
      </c>
      <c r="F20" s="8">
        <f>IF(D20=0,0,ROUND(E20/D20*100,1))</f>
        <v>100</v>
      </c>
    </row>
    <row r="21" spans="1:6" ht="47.25">
      <c r="A21" s="7"/>
      <c r="B21" s="8" t="s">
        <v>169</v>
      </c>
      <c r="C21" s="6" t="s">
        <v>162</v>
      </c>
      <c r="D21" s="8">
        <v>10</v>
      </c>
      <c r="E21" s="8">
        <v>10</v>
      </c>
      <c r="F21" s="8">
        <f>IF(D21=0,0,ROUND(E21/D21*100,1))</f>
        <v>100</v>
      </c>
    </row>
    <row r="22" spans="1:6" ht="47.25">
      <c r="A22" s="7"/>
      <c r="B22" s="8" t="s">
        <v>170</v>
      </c>
      <c r="C22" s="6" t="s">
        <v>162</v>
      </c>
      <c r="D22" s="8">
        <v>12</v>
      </c>
      <c r="E22" s="8">
        <v>12</v>
      </c>
      <c r="F22" s="8">
        <f>IF(D22=0,0,ROUND(E22/D22*100,1))</f>
        <v>100</v>
      </c>
    </row>
    <row r="23" spans="1:6" ht="31.5">
      <c r="A23" s="7"/>
      <c r="B23" s="8" t="s">
        <v>171</v>
      </c>
      <c r="C23" s="6" t="s">
        <v>162</v>
      </c>
      <c r="D23" s="8">
        <v>12</v>
      </c>
      <c r="E23" s="8">
        <v>12</v>
      </c>
      <c r="F23" s="8">
        <f>IF(D23=0,0,ROUND(E23/D23*100,1))</f>
        <v>100</v>
      </c>
    </row>
    <row r="24" spans="1:6" ht="15.75">
      <c r="A24" s="9">
        <v>4</v>
      </c>
      <c r="B24" s="12" t="s">
        <v>35</v>
      </c>
      <c r="C24" s="14"/>
      <c r="D24" s="14"/>
      <c r="E24" s="14"/>
      <c r="F24" s="14"/>
    </row>
    <row r="25" spans="1:6" ht="63">
      <c r="A25" s="7"/>
      <c r="B25" s="8" t="s">
        <v>172</v>
      </c>
      <c r="C25" s="6" t="s">
        <v>154</v>
      </c>
      <c r="D25" s="8">
        <v>270</v>
      </c>
      <c r="E25" s="8">
        <v>270</v>
      </c>
      <c r="F25" s="8">
        <f>IF(D25=0,0,ROUND(E25/D25*100,1))</f>
        <v>100</v>
      </c>
    </row>
    <row r="26" spans="1:6" ht="47.25">
      <c r="A26" s="7"/>
      <c r="B26" s="8" t="s">
        <v>173</v>
      </c>
      <c r="C26" s="6" t="s">
        <v>154</v>
      </c>
      <c r="D26" s="8">
        <v>170</v>
      </c>
      <c r="E26" s="8">
        <v>170</v>
      </c>
      <c r="F26" s="8">
        <f>IF(D26=0,0,ROUND(E26/D26*100,1))</f>
        <v>100</v>
      </c>
    </row>
    <row r="27" spans="1:6" ht="63">
      <c r="A27" s="7"/>
      <c r="B27" s="8" t="s">
        <v>174</v>
      </c>
      <c r="C27" s="6" t="s">
        <v>154</v>
      </c>
      <c r="D27" s="8">
        <v>75</v>
      </c>
      <c r="E27" s="8">
        <v>75</v>
      </c>
      <c r="F27" s="8">
        <f>IF(D27=0,0,ROUND(E27/D27*100,1))</f>
        <v>100</v>
      </c>
    </row>
    <row r="28" spans="1:6" ht="78.75">
      <c r="A28" s="7"/>
      <c r="B28" s="8" t="s">
        <v>175</v>
      </c>
      <c r="C28" s="6" t="s">
        <v>154</v>
      </c>
      <c r="D28" s="8">
        <v>900</v>
      </c>
      <c r="E28" s="8">
        <v>900</v>
      </c>
      <c r="F28" s="8">
        <f>IF(D28=0,0,ROUND(E28/D28*100,1))</f>
        <v>100</v>
      </c>
    </row>
    <row r="29" spans="1:6" ht="47.25">
      <c r="A29" s="7"/>
      <c r="B29" s="8" t="s">
        <v>176</v>
      </c>
      <c r="C29" s="6" t="s">
        <v>154</v>
      </c>
      <c r="D29" s="8">
        <v>270</v>
      </c>
      <c r="E29" s="8">
        <v>270</v>
      </c>
      <c r="F29" s="8">
        <f>IF(D29=0,0,ROUND(E29/D29*100,1))</f>
        <v>100</v>
      </c>
    </row>
    <row r="30" spans="1:6" ht="15.75">
      <c r="A30" s="9">
        <v>5</v>
      </c>
      <c r="B30" s="12" t="s">
        <v>36</v>
      </c>
      <c r="C30" s="14"/>
      <c r="D30" s="14"/>
      <c r="E30" s="14"/>
      <c r="F30" s="14"/>
    </row>
    <row r="31" spans="1:6" ht="78.75">
      <c r="A31" s="7"/>
      <c r="B31" s="8" t="s">
        <v>177</v>
      </c>
      <c r="C31" s="6" t="s">
        <v>178</v>
      </c>
      <c r="D31" s="8">
        <v>4</v>
      </c>
      <c r="E31" s="8">
        <v>4</v>
      </c>
      <c r="F31" s="8">
        <f>IF(D31=0,0,ROUND(E31/D31*100,1))</f>
        <v>100</v>
      </c>
    </row>
    <row r="32" spans="1:6" ht="78.75">
      <c r="A32" s="7"/>
      <c r="B32" s="8" t="s">
        <v>179</v>
      </c>
      <c r="C32" s="6" t="s">
        <v>178</v>
      </c>
      <c r="D32" s="8">
        <v>4</v>
      </c>
      <c r="E32" s="8">
        <v>4</v>
      </c>
      <c r="F32" s="8">
        <f>IF(D32=0,0,ROUND(E32/D32*100,1))</f>
        <v>100</v>
      </c>
    </row>
    <row r="33" spans="1:6" ht="47.25">
      <c r="A33" s="7"/>
      <c r="B33" s="8" t="s">
        <v>180</v>
      </c>
      <c r="C33" s="6" t="s">
        <v>154</v>
      </c>
      <c r="D33" s="8">
        <v>900</v>
      </c>
      <c r="E33" s="8">
        <v>900</v>
      </c>
      <c r="F33" s="8">
        <f>IF(D33=0,0,ROUND(E33/D33*100,1))</f>
        <v>100</v>
      </c>
    </row>
    <row r="34" spans="1:6" ht="31.5">
      <c r="A34" s="7"/>
      <c r="B34" s="8" t="s">
        <v>181</v>
      </c>
      <c r="C34" s="6" t="s">
        <v>182</v>
      </c>
      <c r="D34" s="8">
        <v>0.0045</v>
      </c>
      <c r="E34" s="8">
        <v>0.0045</v>
      </c>
      <c r="F34" s="8">
        <f>IF(D34=0,0,ROUND(E34/D34*100,1))</f>
        <v>100</v>
      </c>
    </row>
    <row r="35" spans="1:6" ht="63">
      <c r="A35" s="7"/>
      <c r="B35" s="8" t="s">
        <v>183</v>
      </c>
      <c r="C35" s="6" t="s">
        <v>184</v>
      </c>
      <c r="D35" s="8">
        <v>9.5</v>
      </c>
      <c r="E35" s="8">
        <v>9.5</v>
      </c>
      <c r="F35" s="8">
        <f>IF(D35=0,0,ROUND(E35/D35*100,1))</f>
        <v>100</v>
      </c>
    </row>
    <row r="36" spans="1:6" ht="63">
      <c r="A36" s="7"/>
      <c r="B36" s="8" t="s">
        <v>185</v>
      </c>
      <c r="C36" s="6" t="s">
        <v>186</v>
      </c>
      <c r="D36" s="8">
        <v>10</v>
      </c>
      <c r="E36" s="8">
        <v>0</v>
      </c>
      <c r="F36" s="8">
        <f>IF(D36=0,0,ROUND(E36/D36*100,1))</f>
        <v>0</v>
      </c>
    </row>
    <row r="37" spans="1:6" ht="63">
      <c r="A37" s="7"/>
      <c r="B37" s="8" t="s">
        <v>187</v>
      </c>
      <c r="C37" s="6" t="s">
        <v>188</v>
      </c>
      <c r="D37" s="8">
        <v>0</v>
      </c>
      <c r="E37" s="8">
        <v>0</v>
      </c>
      <c r="F37" s="8">
        <f>IF(D37=0,0,ROUND(E37/D37*100,1))</f>
        <v>0</v>
      </c>
    </row>
    <row r="38" spans="1:6" ht="47.25">
      <c r="A38" s="7"/>
      <c r="B38" s="8" t="s">
        <v>189</v>
      </c>
      <c r="C38" s="6" t="s">
        <v>188</v>
      </c>
      <c r="D38" s="8">
        <v>105</v>
      </c>
      <c r="E38" s="8">
        <v>105</v>
      </c>
      <c r="F38" s="8">
        <f>IF(D38=0,0,ROUND(E38/D38*100,1))</f>
        <v>100</v>
      </c>
    </row>
    <row r="39" spans="1:6" ht="15.75">
      <c r="A39" s="9">
        <v>6</v>
      </c>
      <c r="B39" s="12" t="s">
        <v>37</v>
      </c>
      <c r="C39" s="14"/>
      <c r="D39" s="14"/>
      <c r="E39" s="14"/>
      <c r="F39" s="14"/>
    </row>
    <row r="40" spans="1:6" ht="126">
      <c r="A40" s="7"/>
      <c r="B40" s="8" t="s">
        <v>190</v>
      </c>
      <c r="C40" s="6" t="s">
        <v>162</v>
      </c>
      <c r="D40" s="8">
        <v>59</v>
      </c>
      <c r="E40" s="8">
        <v>49.1</v>
      </c>
      <c r="F40" s="8">
        <f>IF(D40=0,0,ROUND(E40/D40*100,1))</f>
        <v>83.2</v>
      </c>
    </row>
    <row r="41" spans="1:6" ht="63">
      <c r="A41" s="7"/>
      <c r="B41" s="8" t="s">
        <v>191</v>
      </c>
      <c r="C41" s="6" t="s">
        <v>192</v>
      </c>
      <c r="D41" s="8">
        <v>0.35</v>
      </c>
      <c r="E41" s="8">
        <v>0.39</v>
      </c>
      <c r="F41" s="8">
        <f>IF(D41=0,0,ROUND(E41/D41*100,1))</f>
        <v>111.4</v>
      </c>
    </row>
    <row r="42" spans="1:6" ht="31.5">
      <c r="A42" s="7"/>
      <c r="B42" s="8" t="s">
        <v>193</v>
      </c>
      <c r="C42" s="6" t="s">
        <v>194</v>
      </c>
      <c r="D42" s="8">
        <v>2.37</v>
      </c>
      <c r="E42" s="8">
        <v>2.27</v>
      </c>
      <c r="F42" s="8">
        <f>IF(D42=0,0,ROUND(E42/D42*100,1))</f>
        <v>95.8</v>
      </c>
    </row>
    <row r="43" spans="1:6" ht="31.5">
      <c r="A43" s="7"/>
      <c r="B43" s="8" t="s">
        <v>195</v>
      </c>
      <c r="C43" s="6" t="s">
        <v>194</v>
      </c>
      <c r="D43" s="8">
        <v>2.4</v>
      </c>
      <c r="E43" s="8">
        <v>2.3</v>
      </c>
      <c r="F43" s="8">
        <f>IF(D43=0,0,ROUND(E43/D43*100,1))</f>
        <v>95.8</v>
      </c>
    </row>
    <row r="44" spans="1:6" ht="63">
      <c r="A44" s="7"/>
      <c r="B44" s="8" t="s">
        <v>196</v>
      </c>
      <c r="C44" s="6" t="s">
        <v>162</v>
      </c>
      <c r="D44" s="8">
        <v>7.1</v>
      </c>
      <c r="E44" s="8">
        <v>7.4</v>
      </c>
      <c r="F44" s="8">
        <f>IF(D44=0,0,ROUND(E44/D44*100,1))</f>
        <v>104.2</v>
      </c>
    </row>
    <row r="45" spans="1:6" ht="47.25">
      <c r="A45" s="7"/>
      <c r="B45" s="8" t="s">
        <v>197</v>
      </c>
      <c r="C45" s="6" t="s">
        <v>162</v>
      </c>
      <c r="D45" s="8">
        <v>6.6</v>
      </c>
      <c r="E45" s="8">
        <v>8.7</v>
      </c>
      <c r="F45" s="8">
        <f>IF(D45=0,0,ROUND(E45/D45*100,1))</f>
        <v>131.8</v>
      </c>
    </row>
    <row r="46" spans="1:6" ht="63">
      <c r="A46" s="7"/>
      <c r="B46" s="8" t="s">
        <v>198</v>
      </c>
      <c r="C46" s="6" t="s">
        <v>162</v>
      </c>
      <c r="D46" s="8">
        <v>91.2</v>
      </c>
      <c r="E46" s="8">
        <v>100</v>
      </c>
      <c r="F46" s="8">
        <f>IF(D46=0,0,ROUND(E46/D46*100,1))</f>
        <v>109.6</v>
      </c>
    </row>
    <row r="47" spans="1:6" ht="15.75">
      <c r="A47" s="9">
        <v>7</v>
      </c>
      <c r="B47" s="12" t="s">
        <v>38</v>
      </c>
      <c r="C47" s="14"/>
      <c r="D47" s="14"/>
      <c r="E47" s="14"/>
      <c r="F47" s="14"/>
    </row>
    <row r="48" spans="1:6" ht="47.25">
      <c r="A48" s="7"/>
      <c r="B48" s="8" t="s">
        <v>199</v>
      </c>
      <c r="C48" s="6" t="s">
        <v>162</v>
      </c>
      <c r="D48" s="8">
        <v>0</v>
      </c>
      <c r="E48" s="8">
        <v>2</v>
      </c>
      <c r="F48" s="8">
        <f>IF(D48=0,0,ROUND(E48/D48*100,1))</f>
        <v>0</v>
      </c>
    </row>
    <row r="49" spans="1:6" ht="78.75">
      <c r="A49" s="7"/>
      <c r="B49" s="8" t="s">
        <v>200</v>
      </c>
      <c r="C49" s="6" t="s">
        <v>201</v>
      </c>
      <c r="D49" s="8">
        <v>3</v>
      </c>
      <c r="E49" s="8">
        <v>5</v>
      </c>
      <c r="F49" s="8">
        <f>IF(D49=0,0,ROUND(E49/D49*100,1))</f>
        <v>166.7</v>
      </c>
    </row>
    <row r="50" spans="1:6" ht="63">
      <c r="A50" s="7"/>
      <c r="B50" s="8" t="s">
        <v>202</v>
      </c>
      <c r="C50" s="6" t="s">
        <v>201</v>
      </c>
      <c r="D50" s="8">
        <v>5</v>
      </c>
      <c r="E50" s="8">
        <v>0</v>
      </c>
      <c r="F50" s="8">
        <f>IF(D50=0,0,ROUND(E50/D50*100,1))</f>
        <v>0</v>
      </c>
    </row>
    <row r="51" spans="1:6" ht="15.75">
      <c r="A51" s="9">
        <v>8</v>
      </c>
      <c r="B51" s="12" t="s">
        <v>39</v>
      </c>
      <c r="C51" s="14"/>
      <c r="D51" s="14"/>
      <c r="E51" s="14"/>
      <c r="F51" s="14"/>
    </row>
    <row r="52" spans="1:6" ht="47.25">
      <c r="A52" s="7"/>
      <c r="B52" s="8" t="s">
        <v>203</v>
      </c>
      <c r="C52" s="6" t="s">
        <v>154</v>
      </c>
      <c r="D52" s="8">
        <v>3</v>
      </c>
      <c r="E52" s="8">
        <v>2</v>
      </c>
      <c r="F52" s="8">
        <f>IF(E52=0,0,ROUND(D52/E52*100,1))</f>
        <v>150</v>
      </c>
    </row>
    <row r="53" spans="1:6" ht="47.25">
      <c r="A53" s="7"/>
      <c r="B53" s="8" t="s">
        <v>204</v>
      </c>
      <c r="C53" s="6" t="s">
        <v>152</v>
      </c>
      <c r="D53" s="8">
        <v>11</v>
      </c>
      <c r="E53" s="8">
        <v>11</v>
      </c>
      <c r="F53" s="8">
        <f>IF(E53=0,0,ROUND(D53/E53*100,1))</f>
        <v>100</v>
      </c>
    </row>
    <row r="54" spans="1:6" ht="47.25">
      <c r="A54" s="7"/>
      <c r="B54" s="8" t="s">
        <v>205</v>
      </c>
      <c r="C54" s="6" t="s">
        <v>154</v>
      </c>
      <c r="D54" s="8">
        <v>1</v>
      </c>
      <c r="E54" s="8">
        <v>1</v>
      </c>
      <c r="F54" s="8">
        <f>IF(E54=0,0,ROUND(D54/E54*100,1))</f>
        <v>100</v>
      </c>
    </row>
    <row r="55" spans="1:6" ht="126">
      <c r="A55" s="7"/>
      <c r="B55" s="8" t="s">
        <v>206</v>
      </c>
      <c r="C55" s="6" t="s">
        <v>207</v>
      </c>
      <c r="D55" s="8">
        <v>14.3</v>
      </c>
      <c r="E55" s="8">
        <v>15.6</v>
      </c>
      <c r="F55" s="8">
        <f>IF(E55=0,0,ROUND(D55/E55*100,1))</f>
        <v>91.7</v>
      </c>
    </row>
    <row r="56" spans="1:6" ht="47.25">
      <c r="A56" s="7"/>
      <c r="B56" s="8" t="s">
        <v>208</v>
      </c>
      <c r="C56" s="6" t="s">
        <v>152</v>
      </c>
      <c r="D56" s="8">
        <v>1</v>
      </c>
      <c r="E56" s="8">
        <v>0</v>
      </c>
      <c r="F56" s="8">
        <f>IF(E56=0,0,ROUND(D56/E56*100,1))</f>
        <v>0</v>
      </c>
    </row>
    <row r="57" spans="1:6" ht="15.75">
      <c r="A57" s="9">
        <v>9</v>
      </c>
      <c r="B57" s="12" t="s">
        <v>40</v>
      </c>
      <c r="C57" s="14"/>
      <c r="D57" s="14"/>
      <c r="E57" s="14"/>
      <c r="F57" s="14"/>
    </row>
    <row r="58" spans="1:6" ht="94.5">
      <c r="A58" s="7"/>
      <c r="B58" s="8" t="s">
        <v>209</v>
      </c>
      <c r="C58" s="6" t="s">
        <v>210</v>
      </c>
      <c r="D58" s="8">
        <v>171</v>
      </c>
      <c r="E58" s="8">
        <v>140</v>
      </c>
      <c r="F58" s="8">
        <f>IF(E58=0,0,ROUND(D58/E58*100,1))</f>
        <v>122.1</v>
      </c>
    </row>
    <row r="59" spans="1:6" ht="94.5">
      <c r="A59" s="7"/>
      <c r="B59" s="8" t="s">
        <v>211</v>
      </c>
      <c r="C59" s="6" t="s">
        <v>210</v>
      </c>
      <c r="D59" s="8">
        <v>25.2</v>
      </c>
      <c r="E59" s="8">
        <v>14.9</v>
      </c>
      <c r="F59" s="8">
        <f>IF(E59=0,0,ROUND(D59/E59*100,1))</f>
        <v>169.1</v>
      </c>
    </row>
    <row r="60" spans="1:6" ht="63">
      <c r="A60" s="7"/>
      <c r="B60" s="8" t="s">
        <v>212</v>
      </c>
      <c r="C60" s="6" t="s">
        <v>162</v>
      </c>
      <c r="D60" s="8">
        <v>28</v>
      </c>
      <c r="E60" s="8">
        <v>54.7</v>
      </c>
      <c r="F60" s="8">
        <f>IF(E60=0,0,ROUND(D60/E60*100,1))</f>
        <v>51.2</v>
      </c>
    </row>
    <row r="61" spans="1:6" ht="94.5">
      <c r="A61" s="7"/>
      <c r="B61" s="8" t="s">
        <v>213</v>
      </c>
      <c r="C61" s="6" t="s">
        <v>214</v>
      </c>
      <c r="D61" s="8">
        <v>25.4</v>
      </c>
      <c r="E61" s="8">
        <v>14</v>
      </c>
      <c r="F61" s="8">
        <f>IF(E61=0,0,ROUND(D61/E61*100,1))</f>
        <v>181.4</v>
      </c>
    </row>
    <row r="62" spans="1:6" ht="78.75">
      <c r="A62" s="7"/>
      <c r="B62" s="8" t="s">
        <v>215</v>
      </c>
      <c r="C62" s="6" t="s">
        <v>216</v>
      </c>
      <c r="D62" s="8">
        <v>40.6</v>
      </c>
      <c r="E62" s="8">
        <v>61.8</v>
      </c>
      <c r="F62" s="8">
        <f>IF(E62=0,0,ROUND(D62/E62*100,1))</f>
        <v>65.7</v>
      </c>
    </row>
    <row r="63" spans="1:6" ht="31.5">
      <c r="A63" s="7"/>
      <c r="B63" s="8" t="s">
        <v>217</v>
      </c>
      <c r="C63" s="6" t="s">
        <v>162</v>
      </c>
      <c r="D63" s="8">
        <v>9.3</v>
      </c>
      <c r="E63" s="8">
        <v>6.7</v>
      </c>
      <c r="F63" s="8">
        <f>IF(D63=0,0,ROUND(E63/D63*100,1))</f>
        <v>72</v>
      </c>
    </row>
    <row r="64" spans="1:6" ht="31.5">
      <c r="A64" s="7"/>
      <c r="B64" s="8" t="s">
        <v>218</v>
      </c>
      <c r="C64" s="6" t="s">
        <v>152</v>
      </c>
      <c r="D64" s="8">
        <v>0</v>
      </c>
      <c r="E64" s="8">
        <v>0</v>
      </c>
      <c r="F64" s="8">
        <f>IF(D64=0,0,ROUND(E64/D64*100,1))</f>
        <v>0</v>
      </c>
    </row>
    <row r="65" spans="1:6" ht="15.75">
      <c r="A65" s="9">
        <v>10</v>
      </c>
      <c r="B65" s="12" t="s">
        <v>41</v>
      </c>
      <c r="C65" s="16"/>
      <c r="D65" s="17"/>
      <c r="E65" s="17"/>
      <c r="F65" s="17"/>
    </row>
    <row r="66" spans="1:6" ht="189">
      <c r="A66" s="7"/>
      <c r="B66" s="8" t="s">
        <v>219</v>
      </c>
      <c r="C66" s="6" t="s">
        <v>162</v>
      </c>
      <c r="D66" s="8">
        <v>100</v>
      </c>
      <c r="E66" s="8">
        <v>100</v>
      </c>
      <c r="F66" s="8">
        <f>IF(D66=0,0,ROUND(E66/D66*100,1))</f>
        <v>100</v>
      </c>
    </row>
    <row r="67" spans="1:6" ht="173.25">
      <c r="A67" s="7"/>
      <c r="B67" s="8" t="s">
        <v>220</v>
      </c>
      <c r="C67" s="6" t="s">
        <v>221</v>
      </c>
      <c r="D67" s="8">
        <v>1.46</v>
      </c>
      <c r="E67" s="8">
        <v>2.09</v>
      </c>
      <c r="F67" s="8">
        <f>IF(D67=0,0,ROUND(E67/D67*100,1))</f>
        <v>143.2</v>
      </c>
    </row>
    <row r="68" spans="1:6" ht="94.5">
      <c r="A68" s="7"/>
      <c r="B68" s="8" t="s">
        <v>222</v>
      </c>
      <c r="C68" s="6" t="s">
        <v>162</v>
      </c>
      <c r="D68" s="8">
        <v>2</v>
      </c>
      <c r="E68" s="8">
        <v>8.19</v>
      </c>
      <c r="F68" s="8">
        <f>IF(E68=0,0,ROUND(D68/E68*100,1))</f>
        <v>24.4</v>
      </c>
    </row>
    <row r="69" spans="1:6" ht="94.5">
      <c r="A69" s="7"/>
      <c r="B69" s="8" t="s">
        <v>223</v>
      </c>
      <c r="C69" s="6" t="s">
        <v>162</v>
      </c>
      <c r="D69" s="8">
        <v>2</v>
      </c>
      <c r="E69" s="8">
        <v>7.2</v>
      </c>
      <c r="F69" s="8">
        <f>IF(E69=0,0,ROUND(D69/E69*100,1))</f>
        <v>27.8</v>
      </c>
    </row>
    <row r="70" spans="1:6" ht="47.25">
      <c r="A70" s="7"/>
      <c r="B70" s="8" t="s">
        <v>224</v>
      </c>
      <c r="C70" s="6" t="s">
        <v>162</v>
      </c>
      <c r="D70" s="8">
        <v>20</v>
      </c>
      <c r="E70" s="8">
        <v>13.22</v>
      </c>
      <c r="F70" s="8">
        <f>IF(D70=0,0,ROUND(E70/D70*100,1))</f>
        <v>66.1</v>
      </c>
    </row>
    <row r="71" spans="1:6" ht="78.75">
      <c r="A71" s="7"/>
      <c r="B71" s="8" t="s">
        <v>225</v>
      </c>
      <c r="C71" s="6" t="s">
        <v>162</v>
      </c>
      <c r="D71" s="8">
        <v>65.6</v>
      </c>
      <c r="E71" s="8">
        <v>68.4</v>
      </c>
      <c r="F71" s="8">
        <f>IF(D71=0,0,ROUND(E71/D71*100,1))</f>
        <v>104.3</v>
      </c>
    </row>
    <row r="72" spans="1:6" ht="94.5">
      <c r="A72" s="7"/>
      <c r="B72" s="8" t="s">
        <v>226</v>
      </c>
      <c r="C72" s="6" t="s">
        <v>162</v>
      </c>
      <c r="D72" s="8">
        <v>46</v>
      </c>
      <c r="E72" s="8">
        <v>48</v>
      </c>
      <c r="F72" s="8">
        <f>IF(D72=0,0,ROUND(E72/D72*100,1))</f>
        <v>104.3</v>
      </c>
    </row>
    <row r="73" spans="1:6" ht="110.25">
      <c r="A73" s="7"/>
      <c r="B73" s="8" t="s">
        <v>227</v>
      </c>
      <c r="C73" s="6" t="s">
        <v>162</v>
      </c>
      <c r="D73" s="8">
        <v>60</v>
      </c>
      <c r="E73" s="8">
        <v>74</v>
      </c>
      <c r="F73" s="8">
        <f>IF(D73=0,0,ROUND(E73/D73*100,1))</f>
        <v>123.3</v>
      </c>
    </row>
    <row r="74" spans="1:6" ht="189">
      <c r="A74" s="7"/>
      <c r="B74" s="8" t="s">
        <v>228</v>
      </c>
      <c r="C74" s="6" t="s">
        <v>162</v>
      </c>
      <c r="D74" s="8">
        <v>100</v>
      </c>
      <c r="E74" s="8">
        <v>93</v>
      </c>
      <c r="F74" s="8">
        <f>IF(D74=0,0,ROUND(E74/D74*100,1))</f>
        <v>93</v>
      </c>
    </row>
    <row r="75" spans="1:6" ht="15.75">
      <c r="A75" s="9">
        <v>11</v>
      </c>
      <c r="B75" s="12" t="s">
        <v>42</v>
      </c>
      <c r="C75" s="14"/>
      <c r="D75" s="14"/>
      <c r="E75" s="14"/>
      <c r="F75" s="14"/>
    </row>
    <row r="76" spans="1:6" ht="63">
      <c r="A76" s="7"/>
      <c r="B76" s="8" t="s">
        <v>229</v>
      </c>
      <c r="C76" s="6" t="s">
        <v>162</v>
      </c>
      <c r="D76" s="8">
        <v>38.2</v>
      </c>
      <c r="E76" s="8">
        <v>38.2</v>
      </c>
      <c r="F76" s="8">
        <f>IF(D76=0,0,ROUND(E76/D76*100,1))</f>
        <v>100</v>
      </c>
    </row>
    <row r="77" spans="1:6" ht="63">
      <c r="A77" s="7"/>
      <c r="B77" s="8" t="s">
        <v>230</v>
      </c>
      <c r="C77" s="6" t="s">
        <v>152</v>
      </c>
      <c r="D77" s="8">
        <v>1</v>
      </c>
      <c r="E77" s="8">
        <v>1</v>
      </c>
      <c r="F77" s="8">
        <f>IF(D77=0,0,ROUND(E77/D77*100,1))</f>
        <v>100</v>
      </c>
    </row>
    <row r="78" spans="1:6" ht="47.25">
      <c r="A78" s="7"/>
      <c r="B78" s="8" t="s">
        <v>231</v>
      </c>
      <c r="C78" s="6" t="s">
        <v>154</v>
      </c>
      <c r="D78" s="8">
        <v>440</v>
      </c>
      <c r="E78" s="8">
        <v>440</v>
      </c>
      <c r="F78" s="8">
        <f>IF(D78=0,0,ROUND(E78/D78*100,1))</f>
        <v>100</v>
      </c>
    </row>
    <row r="79" spans="1:6" ht="31.5">
      <c r="A79" s="7"/>
      <c r="B79" s="8" t="s">
        <v>232</v>
      </c>
      <c r="C79" s="6" t="s">
        <v>154</v>
      </c>
      <c r="D79" s="8">
        <v>500</v>
      </c>
      <c r="E79" s="8">
        <v>505</v>
      </c>
      <c r="F79" s="8">
        <f>IF(D79=0,0,ROUND(E79/D79*100,1))</f>
        <v>101</v>
      </c>
    </row>
    <row r="80" spans="1:6" ht="47.25">
      <c r="A80" s="7"/>
      <c r="B80" s="8" t="s">
        <v>233</v>
      </c>
      <c r="C80" s="6" t="s">
        <v>154</v>
      </c>
      <c r="D80" s="8">
        <v>380</v>
      </c>
      <c r="E80" s="8">
        <v>384</v>
      </c>
      <c r="F80" s="8">
        <f>IF(D80=0,0,ROUND(E80/D80*100,1))</f>
        <v>101.1</v>
      </c>
    </row>
    <row r="81" spans="1:6" ht="78.75">
      <c r="A81" s="7"/>
      <c r="B81" s="8" t="s">
        <v>234</v>
      </c>
      <c r="C81" s="6" t="s">
        <v>152</v>
      </c>
      <c r="D81" s="8">
        <v>4</v>
      </c>
      <c r="E81" s="8">
        <v>2</v>
      </c>
      <c r="F81" s="8">
        <f>IF(D81=0,0,ROUND(E81/D81*100,1))</f>
        <v>50</v>
      </c>
    </row>
    <row r="82" spans="1:6" ht="31.5">
      <c r="A82" s="7"/>
      <c r="B82" s="8" t="s">
        <v>235</v>
      </c>
      <c r="C82" s="6" t="s">
        <v>154</v>
      </c>
      <c r="D82" s="8">
        <v>5</v>
      </c>
      <c r="E82" s="8">
        <v>4</v>
      </c>
      <c r="F82" s="8">
        <f>IF(D82=0,0,ROUND(E82/D82*100,1))</f>
        <v>80</v>
      </c>
    </row>
    <row r="83" spans="1:6" ht="31.5">
      <c r="A83" s="7"/>
      <c r="B83" s="8" t="s">
        <v>236</v>
      </c>
      <c r="C83" s="6" t="s">
        <v>154</v>
      </c>
      <c r="D83" s="8">
        <v>425</v>
      </c>
      <c r="E83" s="8">
        <v>427</v>
      </c>
      <c r="F83" s="8">
        <f>IF(D83=0,0,ROUND(E83/D83*100,1))</f>
        <v>100.5</v>
      </c>
    </row>
    <row r="84" spans="1:6" ht="47.25">
      <c r="A84" s="7"/>
      <c r="B84" s="8" t="s">
        <v>237</v>
      </c>
      <c r="C84" s="6" t="s">
        <v>154</v>
      </c>
      <c r="D84" s="8">
        <v>125</v>
      </c>
      <c r="E84" s="8">
        <v>133</v>
      </c>
      <c r="F84" s="8">
        <f>IF(D84=0,0,ROUND(E84/D84*100,1))</f>
        <v>106.4</v>
      </c>
    </row>
    <row r="85" spans="1:6" ht="47.25">
      <c r="A85" s="7"/>
      <c r="B85" s="8" t="s">
        <v>238</v>
      </c>
      <c r="C85" s="6" t="s">
        <v>154</v>
      </c>
      <c r="D85" s="8">
        <v>300</v>
      </c>
      <c r="E85" s="8">
        <v>300</v>
      </c>
      <c r="F85" s="8">
        <f>IF(D85=0,0,ROUND(E85/D85*100,1))</f>
        <v>100</v>
      </c>
    </row>
    <row r="86" spans="1:6" ht="47.25">
      <c r="A86" s="7"/>
      <c r="B86" s="8" t="s">
        <v>239</v>
      </c>
      <c r="C86" s="6" t="s">
        <v>154</v>
      </c>
      <c r="D86" s="8">
        <v>370</v>
      </c>
      <c r="E86" s="8">
        <v>372</v>
      </c>
      <c r="F86" s="8">
        <f>IF(D86=0,0,ROUND(E86/D86*100,1))</f>
        <v>100.5</v>
      </c>
    </row>
    <row r="87" spans="1:6" ht="31.5">
      <c r="A87" s="7"/>
      <c r="B87" s="8" t="s">
        <v>240</v>
      </c>
      <c r="C87" s="6" t="s">
        <v>241</v>
      </c>
      <c r="D87" s="8">
        <v>67.4</v>
      </c>
      <c r="E87" s="8">
        <v>67.4</v>
      </c>
      <c r="F87" s="8">
        <f>IF(D87=0,0,ROUND(E87/D87*100,1))</f>
        <v>100</v>
      </c>
    </row>
    <row r="88" spans="1:6" ht="31.5">
      <c r="A88" s="7"/>
      <c r="B88" s="8" t="s">
        <v>242</v>
      </c>
      <c r="C88" s="6" t="s">
        <v>243</v>
      </c>
      <c r="D88" s="8">
        <v>2.5</v>
      </c>
      <c r="E88" s="8">
        <v>2.5</v>
      </c>
      <c r="F88" s="8">
        <f>IF(D88=0,0,ROUND(E88/D88*100,1))</f>
        <v>100</v>
      </c>
    </row>
    <row r="89" spans="1:6" ht="78.75">
      <c r="A89" s="7"/>
      <c r="B89" s="8" t="s">
        <v>244</v>
      </c>
      <c r="C89" s="6" t="s">
        <v>162</v>
      </c>
      <c r="D89" s="8">
        <v>47.3</v>
      </c>
      <c r="E89" s="8">
        <v>47.3</v>
      </c>
      <c r="F89" s="8">
        <f>IF(D89=0,0,ROUND(E89/D89*100,1))</f>
        <v>100</v>
      </c>
    </row>
    <row r="90" spans="1:6" ht="31.5">
      <c r="A90" s="7"/>
      <c r="B90" s="8" t="s">
        <v>245</v>
      </c>
      <c r="C90" s="6" t="s">
        <v>162</v>
      </c>
      <c r="D90" s="8">
        <v>50</v>
      </c>
      <c r="E90" s="8">
        <v>46.9</v>
      </c>
      <c r="F90" s="8">
        <f>IF(D90=0,0,ROUND(E90/D90*100,1))</f>
        <v>93.8</v>
      </c>
    </row>
    <row r="91" spans="1:6" ht="94.5">
      <c r="A91" s="7"/>
      <c r="B91" s="8" t="s">
        <v>246</v>
      </c>
      <c r="C91" s="6" t="s">
        <v>162</v>
      </c>
      <c r="D91" s="8">
        <v>12.6</v>
      </c>
      <c r="E91" s="8">
        <v>12.6</v>
      </c>
      <c r="F91" s="8">
        <f>IF(D91=0,0,ROUND(E91/D91*100,1))</f>
        <v>100</v>
      </c>
    </row>
    <row r="92" spans="1:6" ht="78.75">
      <c r="A92" s="7"/>
      <c r="B92" s="8" t="s">
        <v>247</v>
      </c>
      <c r="C92" s="6" t="s">
        <v>162</v>
      </c>
      <c r="D92" s="8">
        <v>68</v>
      </c>
      <c r="E92" s="8">
        <v>68.5</v>
      </c>
      <c r="F92" s="8">
        <f>IF(D92=0,0,ROUND(E92/D92*100,1))</f>
        <v>100.7</v>
      </c>
    </row>
    <row r="93" spans="1:6" ht="94.5">
      <c r="A93" s="7"/>
      <c r="B93" s="8" t="s">
        <v>248</v>
      </c>
      <c r="C93" s="6" t="s">
        <v>162</v>
      </c>
      <c r="D93" s="8">
        <v>19.5</v>
      </c>
      <c r="E93" s="8">
        <v>19.8</v>
      </c>
      <c r="F93" s="8">
        <f>IF(D93=0,0,ROUND(E93/D93*100,1))</f>
        <v>101.5</v>
      </c>
    </row>
    <row r="94" spans="1:6" ht="15.75">
      <c r="A94" s="9">
        <v>12</v>
      </c>
      <c r="B94" s="12" t="s">
        <v>43</v>
      </c>
      <c r="C94" s="14"/>
      <c r="D94" s="14"/>
      <c r="E94" s="14"/>
      <c r="F94" s="14"/>
    </row>
    <row r="95" spans="1:6" ht="110.25">
      <c r="A95" s="7"/>
      <c r="B95" s="8" t="s">
        <v>249</v>
      </c>
      <c r="C95" s="6" t="s">
        <v>162</v>
      </c>
      <c r="D95" s="8">
        <v>9</v>
      </c>
      <c r="E95" s="8">
        <v>0.03</v>
      </c>
      <c r="F95" s="8">
        <f>IF(D95=0,0,ROUND(E95/D95*100,1))</f>
        <v>0.3</v>
      </c>
    </row>
    <row r="96" spans="1:6" ht="126">
      <c r="A96" s="7"/>
      <c r="B96" s="8" t="s">
        <v>250</v>
      </c>
      <c r="C96" s="6" t="s">
        <v>152</v>
      </c>
      <c r="D96" s="8">
        <v>2</v>
      </c>
      <c r="E96" s="8">
        <v>2</v>
      </c>
      <c r="F96" s="8">
        <f>IF(D96=0,0,ROUND(E96/D96*100,1))</f>
        <v>100</v>
      </c>
    </row>
    <row r="97" spans="1:6" ht="94.5">
      <c r="A97" s="7"/>
      <c r="B97" s="8" t="s">
        <v>251</v>
      </c>
      <c r="C97" s="6" t="s">
        <v>152</v>
      </c>
      <c r="D97" s="8">
        <v>7</v>
      </c>
      <c r="E97" s="8">
        <v>5</v>
      </c>
      <c r="F97" s="8">
        <f>IF(D97=0,0,ROUND(E97/D97*100,1))</f>
        <v>71.4</v>
      </c>
    </row>
    <row r="98" spans="1:6" ht="63">
      <c r="A98" s="7"/>
      <c r="B98" s="8" t="s">
        <v>252</v>
      </c>
      <c r="C98" s="6" t="s">
        <v>152</v>
      </c>
      <c r="D98" s="8">
        <v>10</v>
      </c>
      <c r="E98" s="8">
        <v>10</v>
      </c>
      <c r="F98" s="8">
        <f>IF(D98=0,0,ROUND(E98/D98*100,1))</f>
        <v>100</v>
      </c>
    </row>
    <row r="99" spans="1:6" ht="15.75">
      <c r="A99" s="9">
        <v>13</v>
      </c>
      <c r="B99" s="12" t="s">
        <v>44</v>
      </c>
      <c r="C99" s="14"/>
      <c r="D99" s="14"/>
      <c r="E99" s="14"/>
      <c r="F99" s="14"/>
    </row>
    <row r="100" spans="1:6" ht="78.75">
      <c r="A100" s="7"/>
      <c r="B100" s="8" t="s">
        <v>253</v>
      </c>
      <c r="C100" s="6" t="s">
        <v>254</v>
      </c>
      <c r="D100" s="8">
        <v>16</v>
      </c>
      <c r="E100" s="8">
        <v>17</v>
      </c>
      <c r="F100" s="8">
        <f>IF(E100=0,0,ROUND(D100/E100*100,1))</f>
        <v>94.1</v>
      </c>
    </row>
    <row r="101" spans="1:6" ht="47.25">
      <c r="A101" s="7"/>
      <c r="B101" s="8" t="s">
        <v>255</v>
      </c>
      <c r="C101" s="6" t="s">
        <v>254</v>
      </c>
      <c r="D101" s="8">
        <v>3</v>
      </c>
      <c r="E101" s="8">
        <v>2</v>
      </c>
      <c r="F101" s="8">
        <f>IF(D101=0,0,ROUND(E101/D101*100,1))</f>
        <v>66.7</v>
      </c>
    </row>
    <row r="102" spans="1:6" ht="126">
      <c r="A102" s="7"/>
      <c r="B102" s="8" t="s">
        <v>256</v>
      </c>
      <c r="C102" s="6" t="s">
        <v>162</v>
      </c>
      <c r="D102" s="8">
        <v>15.8</v>
      </c>
      <c r="E102" s="8">
        <v>12</v>
      </c>
      <c r="F102" s="8">
        <f>IF(D102=0,0,ROUND(E102/D102*100,1))</f>
        <v>75.9</v>
      </c>
    </row>
    <row r="103" spans="1:6" ht="47.25">
      <c r="A103" s="7"/>
      <c r="B103" s="8" t="s">
        <v>257</v>
      </c>
      <c r="C103" s="6" t="s">
        <v>258</v>
      </c>
      <c r="D103" s="8">
        <v>3</v>
      </c>
      <c r="E103" s="8">
        <v>2</v>
      </c>
      <c r="F103" s="8">
        <f>IF(D103=0,0,ROUND(E103/D103*100,1))</f>
        <v>66.7</v>
      </c>
    </row>
    <row r="104" spans="1:6" ht="47.25">
      <c r="A104" s="7"/>
      <c r="B104" s="8" t="s">
        <v>259</v>
      </c>
      <c r="C104" s="6" t="s">
        <v>258</v>
      </c>
      <c r="D104" s="8">
        <v>3</v>
      </c>
      <c r="E104" s="8">
        <v>2</v>
      </c>
      <c r="F104" s="8">
        <f>IF(D104=0,0,ROUND(E104/D104*100,1))</f>
        <v>66.7</v>
      </c>
    </row>
    <row r="105" spans="1:6" ht="78.75">
      <c r="A105" s="7"/>
      <c r="B105" s="8" t="s">
        <v>260</v>
      </c>
      <c r="C105" s="6" t="s">
        <v>162</v>
      </c>
      <c r="D105" s="8">
        <v>100</v>
      </c>
      <c r="E105" s="8">
        <v>100</v>
      </c>
      <c r="F105" s="8">
        <f>IF(D105=0,0,ROUND(E105/D105*100,1))</f>
        <v>100</v>
      </c>
    </row>
    <row r="106" spans="1:6" ht="47.25">
      <c r="A106" s="7"/>
      <c r="B106" s="8" t="s">
        <v>261</v>
      </c>
      <c r="C106" s="6" t="s">
        <v>262</v>
      </c>
      <c r="D106" s="8">
        <v>180</v>
      </c>
      <c r="E106" s="8">
        <v>144.1</v>
      </c>
      <c r="F106" s="8">
        <f>IF(D106=0,0,ROUND(E106/D106*100,1))</f>
        <v>80.1</v>
      </c>
    </row>
    <row r="107" spans="1:6" ht="31.5">
      <c r="A107" s="7"/>
      <c r="B107" s="8" t="s">
        <v>263</v>
      </c>
      <c r="C107" s="6" t="s">
        <v>262</v>
      </c>
      <c r="D107" s="8">
        <v>1550</v>
      </c>
      <c r="E107" s="8">
        <v>186</v>
      </c>
      <c r="F107" s="8">
        <f>IF(D107=0,0,ROUND(E107/D107*100,1))</f>
        <v>12</v>
      </c>
    </row>
    <row r="108" spans="1:6" ht="78.75">
      <c r="A108" s="7"/>
      <c r="B108" s="8" t="s">
        <v>264</v>
      </c>
      <c r="C108" s="6" t="s">
        <v>162</v>
      </c>
      <c r="D108" s="8">
        <v>11.6</v>
      </c>
      <c r="E108" s="8">
        <v>77.5</v>
      </c>
      <c r="F108" s="8">
        <f>IF(D108=0,0,ROUND(E108/D108*100,1))</f>
        <v>668.1</v>
      </c>
    </row>
  </sheetData>
  <mergeCells count="13">
    <mergeCell ref="B99:F99"/>
    <mergeCell ref="B57:F57"/>
    <mergeCell ref="B65:F65"/>
    <mergeCell ref="B75:F75"/>
    <mergeCell ref="B94:F94"/>
    <mergeCell ref="B30:F30"/>
    <mergeCell ref="B39:F39"/>
    <mergeCell ref="B47:F47"/>
    <mergeCell ref="B51:F51"/>
    <mergeCell ref="B4:F4"/>
    <mergeCell ref="B6:F6"/>
    <mergeCell ref="B12:F12"/>
    <mergeCell ref="B24:F24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28</v>
      </c>
      <c r="B1" s="4"/>
      <c r="C1" s="4"/>
      <c r="D1" s="4"/>
    </row>
    <row r="2" spans="1:4" ht="15.75">
      <c r="A2" s="3" t="s">
        <v>265</v>
      </c>
      <c r="B2" s="4"/>
      <c r="C2" s="4"/>
      <c r="D2" s="4"/>
    </row>
    <row r="3" spans="1:4" s="5" customFormat="1" ht="31.5">
      <c r="A3" s="6" t="s">
        <v>30</v>
      </c>
      <c r="B3" s="6" t="s">
        <v>31</v>
      </c>
      <c r="C3" s="6" t="s">
        <v>266</v>
      </c>
      <c r="D3" s="6" t="s">
        <v>267</v>
      </c>
    </row>
    <row r="4" spans="1:4" ht="409.5">
      <c r="A4" s="7">
        <v>1</v>
      </c>
      <c r="B4" s="8" t="s">
        <v>32</v>
      </c>
      <c r="C4" s="8" t="s">
        <v>268</v>
      </c>
      <c r="D4" s="8" t="s">
        <v>269</v>
      </c>
    </row>
    <row r="5" spans="1:4" ht="409.5">
      <c r="A5" s="7">
        <v>2</v>
      </c>
      <c r="B5" s="8" t="s">
        <v>33</v>
      </c>
      <c r="C5" s="8" t="s">
        <v>270</v>
      </c>
      <c r="D5" s="8" t="s">
        <v>271</v>
      </c>
    </row>
    <row r="6" spans="1:4" ht="409.5">
      <c r="A6" s="7">
        <v>3</v>
      </c>
      <c r="B6" s="8" t="s">
        <v>34</v>
      </c>
      <c r="C6" s="8" t="s">
        <v>272</v>
      </c>
      <c r="D6" s="8" t="s">
        <v>273</v>
      </c>
    </row>
    <row r="7" spans="1:4" ht="409.5">
      <c r="A7" s="7">
        <v>4</v>
      </c>
      <c r="B7" s="8" t="s">
        <v>35</v>
      </c>
      <c r="C7" s="8" t="s">
        <v>274</v>
      </c>
      <c r="D7" s="8" t="s">
        <v>275</v>
      </c>
    </row>
    <row r="8" spans="1:4" ht="409.5">
      <c r="A8" s="7">
        <v>5</v>
      </c>
      <c r="B8" s="8" t="s">
        <v>36</v>
      </c>
      <c r="C8" s="8" t="s">
        <v>276</v>
      </c>
      <c r="D8" s="8" t="s">
        <v>19</v>
      </c>
    </row>
    <row r="9" spans="1:4" ht="409.5">
      <c r="A9" s="7">
        <v>6</v>
      </c>
      <c r="B9" s="8" t="s">
        <v>37</v>
      </c>
      <c r="C9" s="8" t="s">
        <v>20</v>
      </c>
      <c r="D9" s="8" t="s">
        <v>21</v>
      </c>
    </row>
    <row r="10" spans="1:4" ht="204.75">
      <c r="A10" s="7">
        <v>7</v>
      </c>
      <c r="B10" s="8" t="s">
        <v>38</v>
      </c>
      <c r="C10" s="8" t="s">
        <v>22</v>
      </c>
      <c r="D10" s="8" t="s">
        <v>23</v>
      </c>
    </row>
    <row r="11" spans="1:4" ht="393.75">
      <c r="A11" s="7">
        <v>8</v>
      </c>
      <c r="B11" s="8" t="s">
        <v>39</v>
      </c>
      <c r="C11" s="8" t="s">
        <v>24</v>
      </c>
      <c r="D11" s="8" t="s">
        <v>25</v>
      </c>
    </row>
    <row r="12" spans="1:4" ht="409.5">
      <c r="A12" s="7">
        <v>9</v>
      </c>
      <c r="B12" s="8" t="s">
        <v>40</v>
      </c>
      <c r="C12" s="8" t="s">
        <v>26</v>
      </c>
      <c r="D12" s="8" t="s">
        <v>27</v>
      </c>
    </row>
    <row r="13" spans="1:4" ht="409.5">
      <c r="A13" s="7">
        <v>10</v>
      </c>
      <c r="B13" s="8" t="s">
        <v>41</v>
      </c>
      <c r="C13" s="8" t="s">
        <v>18</v>
      </c>
      <c r="D13" s="8" t="s">
        <v>17</v>
      </c>
    </row>
    <row r="14" spans="1:4" ht="409.5">
      <c r="A14" s="7">
        <v>11</v>
      </c>
      <c r="B14" s="8" t="s">
        <v>42</v>
      </c>
      <c r="C14" s="8" t="s">
        <v>0</v>
      </c>
      <c r="D14" s="8" t="s">
        <v>1</v>
      </c>
    </row>
    <row r="15" spans="1:4" ht="409.5">
      <c r="A15" s="7">
        <v>12</v>
      </c>
      <c r="B15" s="8" t="s">
        <v>43</v>
      </c>
      <c r="C15" s="8" t="s">
        <v>2</v>
      </c>
      <c r="D15" s="8" t="s">
        <v>3</v>
      </c>
    </row>
    <row r="16" spans="1:4" ht="157.5">
      <c r="A16" s="7">
        <v>13</v>
      </c>
      <c r="B16" s="8" t="s">
        <v>44</v>
      </c>
      <c r="C16" s="8" t="s">
        <v>4</v>
      </c>
      <c r="D16" s="8" t="s">
        <v>5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20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25390625" style="19" customWidth="1"/>
    <col min="2" max="2" width="34.75390625" style="18" customWidth="1"/>
    <col min="3" max="32" width="9.375" style="18" customWidth="1"/>
    <col min="33" max="16384" width="9.125" style="18" customWidth="1"/>
  </cols>
  <sheetData>
    <row r="1" ht="15">
      <c r="A1" s="20" t="s">
        <v>28</v>
      </c>
    </row>
    <row r="2" ht="15">
      <c r="A2" s="20" t="s">
        <v>6</v>
      </c>
    </row>
    <row r="3" spans="1:32" s="21" customFormat="1" ht="15">
      <c r="A3" s="22" t="s">
        <v>30</v>
      </c>
      <c r="B3" s="22" t="s">
        <v>31</v>
      </c>
      <c r="C3" s="22" t="s">
        <v>14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15</v>
      </c>
      <c r="N3" s="22"/>
      <c r="O3" s="22"/>
      <c r="P3" s="22"/>
      <c r="Q3" s="22"/>
      <c r="R3" s="22"/>
      <c r="S3" s="22"/>
      <c r="T3" s="22"/>
      <c r="U3" s="22"/>
      <c r="V3" s="22"/>
      <c r="W3" s="22" t="s">
        <v>16</v>
      </c>
      <c r="X3" s="22"/>
      <c r="Y3" s="22"/>
      <c r="Z3" s="22"/>
      <c r="AA3" s="22"/>
      <c r="AB3" s="22"/>
      <c r="AC3" s="22"/>
      <c r="AD3" s="22"/>
      <c r="AE3" s="22"/>
      <c r="AF3" s="22"/>
    </row>
    <row r="4" spans="1:32" s="21" customFormat="1" ht="15">
      <c r="A4" s="22"/>
      <c r="B4" s="22"/>
      <c r="C4" s="22" t="s">
        <v>7</v>
      </c>
      <c r="D4" s="22" t="s">
        <v>8</v>
      </c>
      <c r="E4" s="22" t="s">
        <v>9</v>
      </c>
      <c r="F4" s="22"/>
      <c r="G4" s="22"/>
      <c r="H4" s="22"/>
      <c r="I4" s="22"/>
      <c r="J4" s="22"/>
      <c r="K4" s="22"/>
      <c r="L4" s="22"/>
      <c r="M4" s="22" t="s">
        <v>7</v>
      </c>
      <c r="N4" s="22" t="s">
        <v>8</v>
      </c>
      <c r="O4" s="22" t="s">
        <v>9</v>
      </c>
      <c r="P4" s="22"/>
      <c r="Q4" s="22"/>
      <c r="R4" s="22"/>
      <c r="S4" s="22"/>
      <c r="T4" s="22"/>
      <c r="U4" s="22"/>
      <c r="V4" s="22"/>
      <c r="W4" s="22" t="s">
        <v>7</v>
      </c>
      <c r="X4" s="22" t="s">
        <v>8</v>
      </c>
      <c r="Y4" s="22" t="s">
        <v>9</v>
      </c>
      <c r="Z4" s="22"/>
      <c r="AA4" s="22"/>
      <c r="AB4" s="22"/>
      <c r="AC4" s="22"/>
      <c r="AD4" s="22"/>
      <c r="AE4" s="22"/>
      <c r="AF4" s="22"/>
    </row>
    <row r="5" spans="1:32" s="21" customFormat="1" ht="15">
      <c r="A5" s="22"/>
      <c r="B5" s="22"/>
      <c r="C5" s="22"/>
      <c r="D5" s="22"/>
      <c r="E5" s="22" t="s">
        <v>10</v>
      </c>
      <c r="F5" s="22"/>
      <c r="G5" s="22" t="s">
        <v>11</v>
      </c>
      <c r="H5" s="22"/>
      <c r="I5" s="22" t="s">
        <v>12</v>
      </c>
      <c r="J5" s="22"/>
      <c r="K5" s="22" t="s">
        <v>13</v>
      </c>
      <c r="L5" s="22"/>
      <c r="M5" s="22"/>
      <c r="N5" s="22"/>
      <c r="O5" s="22" t="s">
        <v>10</v>
      </c>
      <c r="P5" s="22"/>
      <c r="Q5" s="22" t="s">
        <v>11</v>
      </c>
      <c r="R5" s="22"/>
      <c r="S5" s="22" t="s">
        <v>12</v>
      </c>
      <c r="T5" s="22"/>
      <c r="U5" s="22" t="s">
        <v>13</v>
      </c>
      <c r="V5" s="22"/>
      <c r="W5" s="22"/>
      <c r="X5" s="22"/>
      <c r="Y5" s="22" t="s">
        <v>10</v>
      </c>
      <c r="Z5" s="22"/>
      <c r="AA5" s="22" t="s">
        <v>11</v>
      </c>
      <c r="AB5" s="22"/>
      <c r="AC5" s="22" t="s">
        <v>12</v>
      </c>
      <c r="AD5" s="22"/>
      <c r="AE5" s="22" t="s">
        <v>13</v>
      </c>
      <c r="AF5" s="22"/>
    </row>
    <row r="6" spans="1:32" s="21" customFormat="1" ht="30">
      <c r="A6" s="22"/>
      <c r="B6" s="22"/>
      <c r="C6" s="22"/>
      <c r="D6" s="22"/>
      <c r="E6" s="23" t="s">
        <v>7</v>
      </c>
      <c r="F6" s="23" t="s">
        <v>8</v>
      </c>
      <c r="G6" s="23" t="s">
        <v>7</v>
      </c>
      <c r="H6" s="23" t="s">
        <v>8</v>
      </c>
      <c r="I6" s="23" t="s">
        <v>7</v>
      </c>
      <c r="J6" s="23" t="s">
        <v>8</v>
      </c>
      <c r="K6" s="23" t="s">
        <v>7</v>
      </c>
      <c r="L6" s="23" t="s">
        <v>8</v>
      </c>
      <c r="M6" s="22"/>
      <c r="N6" s="22"/>
      <c r="O6" s="23" t="s">
        <v>7</v>
      </c>
      <c r="P6" s="23" t="s">
        <v>8</v>
      </c>
      <c r="Q6" s="23" t="s">
        <v>7</v>
      </c>
      <c r="R6" s="23" t="s">
        <v>8</v>
      </c>
      <c r="S6" s="23" t="s">
        <v>7</v>
      </c>
      <c r="T6" s="23" t="s">
        <v>8</v>
      </c>
      <c r="U6" s="23" t="s">
        <v>7</v>
      </c>
      <c r="V6" s="23" t="s">
        <v>8</v>
      </c>
      <c r="W6" s="22"/>
      <c r="X6" s="22"/>
      <c r="Y6" s="23" t="s">
        <v>7</v>
      </c>
      <c r="Z6" s="23" t="s">
        <v>8</v>
      </c>
      <c r="AA6" s="23" t="s">
        <v>7</v>
      </c>
      <c r="AB6" s="23" t="s">
        <v>8</v>
      </c>
      <c r="AC6" s="23" t="s">
        <v>7</v>
      </c>
      <c r="AD6" s="23" t="s">
        <v>8</v>
      </c>
      <c r="AE6" s="23" t="s">
        <v>7</v>
      </c>
      <c r="AF6" s="23" t="s">
        <v>8</v>
      </c>
    </row>
    <row r="7" spans="1:32" ht="71.25">
      <c r="A7" s="24">
        <v>1</v>
      </c>
      <c r="B7" s="25" t="s">
        <v>32</v>
      </c>
      <c r="C7" s="26">
        <f>E7+G7+I7+K7</f>
        <v>817.547</v>
      </c>
      <c r="D7" s="26">
        <f>F7+H7+J7+L7</f>
        <v>0</v>
      </c>
      <c r="E7" s="26">
        <v>0</v>
      </c>
      <c r="F7" s="26">
        <v>0</v>
      </c>
      <c r="G7" s="26">
        <v>0</v>
      </c>
      <c r="H7" s="26">
        <v>0</v>
      </c>
      <c r="I7" s="26">
        <v>817.547</v>
      </c>
      <c r="J7" s="26">
        <v>0</v>
      </c>
      <c r="K7" s="26">
        <v>0</v>
      </c>
      <c r="L7" s="26">
        <v>0</v>
      </c>
      <c r="M7" s="26">
        <f>O7+Q7+S7+U7</f>
        <v>817.5</v>
      </c>
      <c r="N7" s="26">
        <f>P7+R7+T7+V7</f>
        <v>0</v>
      </c>
      <c r="O7" s="26">
        <v>0</v>
      </c>
      <c r="P7" s="26">
        <v>0</v>
      </c>
      <c r="Q7" s="26">
        <v>0</v>
      </c>
      <c r="R7" s="26">
        <v>0</v>
      </c>
      <c r="S7" s="26">
        <v>817.5</v>
      </c>
      <c r="T7" s="26">
        <v>0</v>
      </c>
      <c r="U7" s="26">
        <v>0</v>
      </c>
      <c r="V7" s="26">
        <v>0</v>
      </c>
      <c r="W7" s="26">
        <f>IF(C7=0,0,ROUND(M7/C7*100,1))</f>
        <v>100</v>
      </c>
      <c r="X7" s="26">
        <f>IF(D7=0,0,ROUND(N7/D7*100,1))</f>
        <v>0</v>
      </c>
      <c r="Y7" s="26">
        <f>IF(E7=0,0,ROUND(O7/E7*100,1))</f>
        <v>0</v>
      </c>
      <c r="Z7" s="26">
        <f>IF(F7=0,0,ROUND(P7/F7*100,1))</f>
        <v>0</v>
      </c>
      <c r="AA7" s="26">
        <f>IF(G7=0,0,ROUND(Q7/G7*100,1))</f>
        <v>0</v>
      </c>
      <c r="AB7" s="26">
        <f>IF(H7=0,0,ROUND(R7/H7*100,1))</f>
        <v>0</v>
      </c>
      <c r="AC7" s="26">
        <f>IF(I7=0,0,ROUND(S7/I7*100,1))</f>
        <v>100</v>
      </c>
      <c r="AD7" s="26">
        <f>IF(J7=0,0,ROUND(T7/J7*100,1))</f>
        <v>0</v>
      </c>
      <c r="AE7" s="26">
        <f>IF(K7=0,0,ROUND(U7/K7*100,1))</f>
        <v>0</v>
      </c>
      <c r="AF7" s="26">
        <f>IF(L7=0,0,ROUND(V7/L7*100,1))</f>
        <v>0</v>
      </c>
    </row>
    <row r="8" spans="1:32" ht="71.25">
      <c r="A8" s="24">
        <v>2</v>
      </c>
      <c r="B8" s="25" t="s">
        <v>33</v>
      </c>
      <c r="C8" s="26">
        <f>E8+G8+I8+K8</f>
        <v>0</v>
      </c>
      <c r="D8" s="26">
        <f>F8+H8+J8+L8</f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f>O8+Q8+S8+U8</f>
        <v>0</v>
      </c>
      <c r="N8" s="26">
        <f>P8+R8+T8+V8</f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f>IF(C8=0,0,ROUND(M8/C8*100,1))</f>
        <v>0</v>
      </c>
      <c r="X8" s="26">
        <f>IF(D8=0,0,ROUND(N8/D8*100,1))</f>
        <v>0</v>
      </c>
      <c r="Y8" s="26">
        <f>IF(E8=0,0,ROUND(O8/E8*100,1))</f>
        <v>0</v>
      </c>
      <c r="Z8" s="26">
        <f>IF(F8=0,0,ROUND(P8/F8*100,1))</f>
        <v>0</v>
      </c>
      <c r="AA8" s="26">
        <f>IF(G8=0,0,ROUND(Q8/G8*100,1))</f>
        <v>0</v>
      </c>
      <c r="AB8" s="26">
        <f>IF(H8=0,0,ROUND(R8/H8*100,1))</f>
        <v>0</v>
      </c>
      <c r="AC8" s="26">
        <f>IF(I8=0,0,ROUND(S8/I8*100,1))</f>
        <v>0</v>
      </c>
      <c r="AD8" s="26">
        <f>IF(J8=0,0,ROUND(T8/J8*100,1))</f>
        <v>0</v>
      </c>
      <c r="AE8" s="26">
        <f>IF(K8=0,0,ROUND(U8/K8*100,1))</f>
        <v>0</v>
      </c>
      <c r="AF8" s="26">
        <f>IF(L8=0,0,ROUND(V8/L8*100,1))</f>
        <v>0</v>
      </c>
    </row>
    <row r="9" spans="1:32" ht="71.25">
      <c r="A9" s="24">
        <v>3</v>
      </c>
      <c r="B9" s="25" t="s">
        <v>34</v>
      </c>
      <c r="C9" s="26">
        <f>E9+G9+I9+K9</f>
        <v>127.2</v>
      </c>
      <c r="D9" s="26">
        <f>F9+H9+J9+L9</f>
        <v>0</v>
      </c>
      <c r="E9" s="26">
        <v>0</v>
      </c>
      <c r="F9" s="26">
        <v>0</v>
      </c>
      <c r="G9" s="26">
        <v>0</v>
      </c>
      <c r="H9" s="26">
        <v>0</v>
      </c>
      <c r="I9" s="26">
        <v>42.2</v>
      </c>
      <c r="J9" s="26">
        <v>0</v>
      </c>
      <c r="K9" s="26">
        <v>85</v>
      </c>
      <c r="L9" s="26">
        <v>0</v>
      </c>
      <c r="M9" s="26">
        <f>O9+Q9+S9+U9</f>
        <v>22.85</v>
      </c>
      <c r="N9" s="26">
        <f>P9+R9+T9+V9</f>
        <v>0</v>
      </c>
      <c r="O9" s="26">
        <v>0</v>
      </c>
      <c r="P9" s="26">
        <v>0</v>
      </c>
      <c r="Q9" s="26">
        <v>0</v>
      </c>
      <c r="R9" s="26">
        <v>0</v>
      </c>
      <c r="S9" s="26">
        <v>22.85</v>
      </c>
      <c r="T9" s="26">
        <v>0</v>
      </c>
      <c r="U9" s="26">
        <v>0</v>
      </c>
      <c r="V9" s="26">
        <v>0</v>
      </c>
      <c r="W9" s="26">
        <f>IF(C9=0,0,ROUND(M9/C9*100,1))</f>
        <v>18</v>
      </c>
      <c r="X9" s="26">
        <f>IF(D9=0,0,ROUND(N9/D9*100,1))</f>
        <v>0</v>
      </c>
      <c r="Y9" s="26">
        <f>IF(E9=0,0,ROUND(O9/E9*100,1))</f>
        <v>0</v>
      </c>
      <c r="Z9" s="26">
        <f>IF(F9=0,0,ROUND(P9/F9*100,1))</f>
        <v>0</v>
      </c>
      <c r="AA9" s="26">
        <f>IF(G9=0,0,ROUND(Q9/G9*100,1))</f>
        <v>0</v>
      </c>
      <c r="AB9" s="26">
        <f>IF(H9=0,0,ROUND(R9/H9*100,1))</f>
        <v>0</v>
      </c>
      <c r="AC9" s="26">
        <f>IF(I9=0,0,ROUND(S9/I9*100,1))</f>
        <v>54.1</v>
      </c>
      <c r="AD9" s="26">
        <f>IF(J9=0,0,ROUND(T9/J9*100,1))</f>
        <v>0</v>
      </c>
      <c r="AE9" s="26">
        <f>IF(K9=0,0,ROUND(U9/K9*100,1))</f>
        <v>0</v>
      </c>
      <c r="AF9" s="26">
        <f>IF(L9=0,0,ROUND(V9/L9*100,1))</f>
        <v>0</v>
      </c>
    </row>
    <row r="10" spans="1:32" ht="42.75">
      <c r="A10" s="24">
        <v>4</v>
      </c>
      <c r="B10" s="25" t="s">
        <v>35</v>
      </c>
      <c r="C10" s="26">
        <f>E10+G10+I10+K10</f>
        <v>10</v>
      </c>
      <c r="D10" s="26">
        <f>F10+H10+J10+L10</f>
        <v>0</v>
      </c>
      <c r="E10" s="26">
        <v>0</v>
      </c>
      <c r="F10" s="26">
        <v>0</v>
      </c>
      <c r="G10" s="26">
        <v>0</v>
      </c>
      <c r="H10" s="26">
        <v>0</v>
      </c>
      <c r="I10" s="26">
        <v>10</v>
      </c>
      <c r="J10" s="26">
        <v>0</v>
      </c>
      <c r="K10" s="26">
        <v>0</v>
      </c>
      <c r="L10" s="26">
        <v>0</v>
      </c>
      <c r="M10" s="26">
        <f>O10+Q10+S10+U10</f>
        <v>4</v>
      </c>
      <c r="N10" s="26">
        <f>P10+R10+T10+V10</f>
        <v>0</v>
      </c>
      <c r="O10" s="26">
        <v>0</v>
      </c>
      <c r="P10" s="26">
        <v>0</v>
      </c>
      <c r="Q10" s="26">
        <v>0</v>
      </c>
      <c r="R10" s="26">
        <v>0</v>
      </c>
      <c r="S10" s="26">
        <v>4</v>
      </c>
      <c r="T10" s="26">
        <v>0</v>
      </c>
      <c r="U10" s="26">
        <v>0</v>
      </c>
      <c r="V10" s="26">
        <v>0</v>
      </c>
      <c r="W10" s="26">
        <f>IF(C10=0,0,ROUND(M10/C10*100,1))</f>
        <v>40</v>
      </c>
      <c r="X10" s="26">
        <f>IF(D10=0,0,ROUND(N10/D10*100,1))</f>
        <v>0</v>
      </c>
      <c r="Y10" s="26">
        <f>IF(E10=0,0,ROUND(O10/E10*100,1))</f>
        <v>0</v>
      </c>
      <c r="Z10" s="26">
        <f>IF(F10=0,0,ROUND(P10/F10*100,1))</f>
        <v>0</v>
      </c>
      <c r="AA10" s="26">
        <f>IF(G10=0,0,ROUND(Q10/G10*100,1))</f>
        <v>0</v>
      </c>
      <c r="AB10" s="26">
        <f>IF(H10=0,0,ROUND(R10/H10*100,1))</f>
        <v>0</v>
      </c>
      <c r="AC10" s="26">
        <f>IF(I10=0,0,ROUND(S10/I10*100,1))</f>
        <v>40</v>
      </c>
      <c r="AD10" s="26">
        <f>IF(J10=0,0,ROUND(T10/J10*100,1))</f>
        <v>0</v>
      </c>
      <c r="AE10" s="26">
        <f>IF(K10=0,0,ROUND(U10/K10*100,1))</f>
        <v>0</v>
      </c>
      <c r="AF10" s="26">
        <f>IF(L10=0,0,ROUND(V10/L10*100,1))</f>
        <v>0</v>
      </c>
    </row>
    <row r="11" spans="1:32" ht="71.25">
      <c r="A11" s="24">
        <v>5</v>
      </c>
      <c r="B11" s="25" t="s">
        <v>36</v>
      </c>
      <c r="C11" s="26">
        <f>E11+G11+I11+K11</f>
        <v>17530.329999999998</v>
      </c>
      <c r="D11" s="26">
        <f>F11+H11+J11+L11</f>
        <v>17530.329999999998</v>
      </c>
      <c r="E11" s="26">
        <v>1428</v>
      </c>
      <c r="F11" s="26">
        <v>1428</v>
      </c>
      <c r="G11" s="26">
        <v>13163.64</v>
      </c>
      <c r="H11" s="26">
        <v>13163.64</v>
      </c>
      <c r="I11" s="26">
        <v>2938.69</v>
      </c>
      <c r="J11" s="26">
        <v>2938.69</v>
      </c>
      <c r="K11" s="26">
        <v>0</v>
      </c>
      <c r="L11" s="26">
        <v>0</v>
      </c>
      <c r="M11" s="26">
        <f>O11+Q11+S11+U11</f>
        <v>17530.329999999998</v>
      </c>
      <c r="N11" s="26">
        <f>P11+R11+T11+V11</f>
        <v>17530.329999999998</v>
      </c>
      <c r="O11" s="26">
        <v>1428</v>
      </c>
      <c r="P11" s="26">
        <v>1428</v>
      </c>
      <c r="Q11" s="26">
        <v>13163.64</v>
      </c>
      <c r="R11" s="26">
        <v>13163.64</v>
      </c>
      <c r="S11" s="26">
        <v>2938.69</v>
      </c>
      <c r="T11" s="26">
        <v>2938.69</v>
      </c>
      <c r="U11" s="26">
        <v>0</v>
      </c>
      <c r="V11" s="26">
        <v>0</v>
      </c>
      <c r="W11" s="26">
        <f>IF(C11=0,0,ROUND(M11/C11*100,1))</f>
        <v>100</v>
      </c>
      <c r="X11" s="26">
        <f>IF(D11=0,0,ROUND(N11/D11*100,1))</f>
        <v>100</v>
      </c>
      <c r="Y11" s="26">
        <f>IF(E11=0,0,ROUND(O11/E11*100,1))</f>
        <v>100</v>
      </c>
      <c r="Z11" s="26">
        <f>IF(F11=0,0,ROUND(P11/F11*100,1))</f>
        <v>100</v>
      </c>
      <c r="AA11" s="26">
        <f>IF(G11=0,0,ROUND(Q11/G11*100,1))</f>
        <v>100</v>
      </c>
      <c r="AB11" s="26">
        <f>IF(H11=0,0,ROUND(R11/H11*100,1))</f>
        <v>100</v>
      </c>
      <c r="AC11" s="26">
        <f>IF(I11=0,0,ROUND(S11/I11*100,1))</f>
        <v>100</v>
      </c>
      <c r="AD11" s="26">
        <f>IF(J11=0,0,ROUND(T11/J11*100,1))</f>
        <v>100</v>
      </c>
      <c r="AE11" s="26">
        <f>IF(K11=0,0,ROUND(U11/K11*100,1))</f>
        <v>0</v>
      </c>
      <c r="AF11" s="26">
        <f>IF(L11=0,0,ROUND(V11/L11*100,1))</f>
        <v>0</v>
      </c>
    </row>
    <row r="12" spans="1:32" ht="28.5">
      <c r="A12" s="24">
        <v>6</v>
      </c>
      <c r="B12" s="25" t="s">
        <v>37</v>
      </c>
      <c r="C12" s="26">
        <f>E12+G12+I12+K12</f>
        <v>103</v>
      </c>
      <c r="D12" s="26">
        <f>F12+H12+J12+L12</f>
        <v>0</v>
      </c>
      <c r="E12" s="26">
        <v>0</v>
      </c>
      <c r="F12" s="26">
        <v>0</v>
      </c>
      <c r="G12" s="26">
        <v>0</v>
      </c>
      <c r="H12" s="26">
        <v>0</v>
      </c>
      <c r="I12" s="26">
        <v>103</v>
      </c>
      <c r="J12" s="26">
        <v>0</v>
      </c>
      <c r="K12" s="26">
        <v>0</v>
      </c>
      <c r="L12" s="26">
        <v>0</v>
      </c>
      <c r="M12" s="26">
        <f>O12+Q12+S12+U12</f>
        <v>103</v>
      </c>
      <c r="N12" s="26">
        <f>P12+R12+T12+V12</f>
        <v>0</v>
      </c>
      <c r="O12" s="26">
        <v>0</v>
      </c>
      <c r="P12" s="26">
        <v>0</v>
      </c>
      <c r="Q12" s="26">
        <v>0</v>
      </c>
      <c r="R12" s="26">
        <v>0</v>
      </c>
      <c r="S12" s="26">
        <v>103</v>
      </c>
      <c r="T12" s="26">
        <v>0</v>
      </c>
      <c r="U12" s="26">
        <v>0</v>
      </c>
      <c r="V12" s="26">
        <v>0</v>
      </c>
      <c r="W12" s="26">
        <f>IF(C12=0,0,ROUND(M12/C12*100,1))</f>
        <v>100</v>
      </c>
      <c r="X12" s="26">
        <f>IF(D12=0,0,ROUND(N12/D12*100,1))</f>
        <v>0</v>
      </c>
      <c r="Y12" s="26">
        <f>IF(E12=0,0,ROUND(O12/E12*100,1))</f>
        <v>0</v>
      </c>
      <c r="Z12" s="26">
        <f>IF(F12=0,0,ROUND(P12/F12*100,1))</f>
        <v>0</v>
      </c>
      <c r="AA12" s="26">
        <f>IF(G12=0,0,ROUND(Q12/G12*100,1))</f>
        <v>0</v>
      </c>
      <c r="AB12" s="26">
        <f>IF(H12=0,0,ROUND(R12/H12*100,1))</f>
        <v>0</v>
      </c>
      <c r="AC12" s="26">
        <f>IF(I12=0,0,ROUND(S12/I12*100,1))</f>
        <v>100</v>
      </c>
      <c r="AD12" s="26">
        <f>IF(J12=0,0,ROUND(T12/J12*100,1))</f>
        <v>0</v>
      </c>
      <c r="AE12" s="26">
        <f>IF(K12=0,0,ROUND(U12/K12*100,1))</f>
        <v>0</v>
      </c>
      <c r="AF12" s="26">
        <f>IF(L12=0,0,ROUND(V12/L12*100,1))</f>
        <v>0</v>
      </c>
    </row>
    <row r="13" spans="1:32" ht="85.5">
      <c r="A13" s="24">
        <v>7</v>
      </c>
      <c r="B13" s="25" t="s">
        <v>38</v>
      </c>
      <c r="C13" s="26">
        <f>E13+G13+I13+K13</f>
        <v>53.9</v>
      </c>
      <c r="D13" s="26">
        <f>F13+H13+J13+L13</f>
        <v>0</v>
      </c>
      <c r="E13" s="26">
        <v>0</v>
      </c>
      <c r="F13" s="26">
        <v>0</v>
      </c>
      <c r="G13" s="26">
        <v>0</v>
      </c>
      <c r="H13" s="26">
        <v>0</v>
      </c>
      <c r="I13" s="26">
        <v>53.9</v>
      </c>
      <c r="J13" s="26">
        <v>0</v>
      </c>
      <c r="K13" s="26">
        <v>0</v>
      </c>
      <c r="L13" s="26">
        <v>0</v>
      </c>
      <c r="M13" s="26">
        <f>O13+Q13+S13+U13</f>
        <v>53.9</v>
      </c>
      <c r="N13" s="26">
        <f>P13+R13+T13+V13</f>
        <v>0</v>
      </c>
      <c r="O13" s="26">
        <v>0</v>
      </c>
      <c r="P13" s="26">
        <v>0</v>
      </c>
      <c r="Q13" s="26">
        <v>0</v>
      </c>
      <c r="R13" s="26">
        <v>0</v>
      </c>
      <c r="S13" s="26">
        <v>53.9</v>
      </c>
      <c r="T13" s="26">
        <v>0</v>
      </c>
      <c r="U13" s="26">
        <v>0</v>
      </c>
      <c r="V13" s="26">
        <v>0</v>
      </c>
      <c r="W13" s="26">
        <f>IF(C13=0,0,ROUND(M13/C13*100,1))</f>
        <v>100</v>
      </c>
      <c r="X13" s="26">
        <f>IF(D13=0,0,ROUND(N13/D13*100,1))</f>
        <v>0</v>
      </c>
      <c r="Y13" s="26">
        <f>IF(E13=0,0,ROUND(O13/E13*100,1))</f>
        <v>0</v>
      </c>
      <c r="Z13" s="26">
        <f>IF(F13=0,0,ROUND(P13/F13*100,1))</f>
        <v>0</v>
      </c>
      <c r="AA13" s="26">
        <f>IF(G13=0,0,ROUND(Q13/G13*100,1))</f>
        <v>0</v>
      </c>
      <c r="AB13" s="26">
        <f>IF(H13=0,0,ROUND(R13/H13*100,1))</f>
        <v>0</v>
      </c>
      <c r="AC13" s="26">
        <f>IF(I13=0,0,ROUND(S13/I13*100,1))</f>
        <v>100</v>
      </c>
      <c r="AD13" s="26">
        <f>IF(J13=0,0,ROUND(T13/J13*100,1))</f>
        <v>0</v>
      </c>
      <c r="AE13" s="26">
        <f>IF(K13=0,0,ROUND(U13/K13*100,1))</f>
        <v>0</v>
      </c>
      <c r="AF13" s="26">
        <f>IF(L13=0,0,ROUND(V13/L13*100,1))</f>
        <v>0</v>
      </c>
    </row>
    <row r="14" spans="1:32" ht="57">
      <c r="A14" s="24">
        <v>8</v>
      </c>
      <c r="B14" s="25" t="s">
        <v>39</v>
      </c>
      <c r="C14" s="26">
        <f>E14+G14+I14+K14</f>
        <v>97.5</v>
      </c>
      <c r="D14" s="26">
        <f>F14+H14+J14+L14</f>
        <v>0</v>
      </c>
      <c r="E14" s="26">
        <v>0</v>
      </c>
      <c r="F14" s="26">
        <v>0</v>
      </c>
      <c r="G14" s="26">
        <v>0</v>
      </c>
      <c r="H14" s="26">
        <v>0</v>
      </c>
      <c r="I14" s="26">
        <v>97.5</v>
      </c>
      <c r="J14" s="26">
        <v>0</v>
      </c>
      <c r="K14" s="26">
        <v>0</v>
      </c>
      <c r="L14" s="26">
        <v>0</v>
      </c>
      <c r="M14" s="26">
        <f>O14+Q14+S14+U14</f>
        <v>97.5</v>
      </c>
      <c r="N14" s="26">
        <f>P14+R14+T14+V14</f>
        <v>0</v>
      </c>
      <c r="O14" s="26">
        <v>0</v>
      </c>
      <c r="P14" s="26">
        <v>0</v>
      </c>
      <c r="Q14" s="26">
        <v>0</v>
      </c>
      <c r="R14" s="26">
        <v>0</v>
      </c>
      <c r="S14" s="26">
        <v>97.5</v>
      </c>
      <c r="T14" s="26">
        <v>0</v>
      </c>
      <c r="U14" s="26">
        <v>0</v>
      </c>
      <c r="V14" s="26">
        <v>0</v>
      </c>
      <c r="W14" s="26">
        <f>IF(C14=0,0,ROUND(M14/C14*100,1))</f>
        <v>100</v>
      </c>
      <c r="X14" s="26">
        <f>IF(D14=0,0,ROUND(N14/D14*100,1))</f>
        <v>0</v>
      </c>
      <c r="Y14" s="26">
        <f>IF(E14=0,0,ROUND(O14/E14*100,1))</f>
        <v>0</v>
      </c>
      <c r="Z14" s="26">
        <f>IF(F14=0,0,ROUND(P14/F14*100,1))</f>
        <v>0</v>
      </c>
      <c r="AA14" s="26">
        <f>IF(G14=0,0,ROUND(Q14/G14*100,1))</f>
        <v>0</v>
      </c>
      <c r="AB14" s="26">
        <f>IF(H14=0,0,ROUND(R14/H14*100,1))</f>
        <v>0</v>
      </c>
      <c r="AC14" s="26">
        <f>IF(I14=0,0,ROUND(S14/I14*100,1))</f>
        <v>100</v>
      </c>
      <c r="AD14" s="26">
        <f>IF(J14=0,0,ROUND(T14/J14*100,1))</f>
        <v>0</v>
      </c>
      <c r="AE14" s="26">
        <f>IF(K14=0,0,ROUND(U14/K14*100,1))</f>
        <v>0</v>
      </c>
      <c r="AF14" s="26">
        <f>IF(L14=0,0,ROUND(V14/L14*100,1))</f>
        <v>0</v>
      </c>
    </row>
    <row r="15" spans="1:32" ht="57">
      <c r="A15" s="24">
        <v>9</v>
      </c>
      <c r="B15" s="25" t="s">
        <v>40</v>
      </c>
      <c r="C15" s="26">
        <f>E15+G15+I15+K15</f>
        <v>60.5</v>
      </c>
      <c r="D15" s="26">
        <f>F15+H15+J15+L15</f>
        <v>0</v>
      </c>
      <c r="E15" s="26">
        <v>0</v>
      </c>
      <c r="F15" s="26">
        <v>0</v>
      </c>
      <c r="G15" s="26">
        <v>0</v>
      </c>
      <c r="H15" s="26">
        <v>0</v>
      </c>
      <c r="I15" s="26">
        <v>37</v>
      </c>
      <c r="J15" s="26">
        <v>0</v>
      </c>
      <c r="K15" s="26">
        <v>23.5</v>
      </c>
      <c r="L15" s="26">
        <v>0</v>
      </c>
      <c r="M15" s="26">
        <f>O15+Q15+S15+U15</f>
        <v>0</v>
      </c>
      <c r="N15" s="26">
        <f>P15+R15+T15+V15</f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f>IF(C15=0,0,ROUND(M15/C15*100,1))</f>
        <v>0</v>
      </c>
      <c r="X15" s="26">
        <f>IF(D15=0,0,ROUND(N15/D15*100,1))</f>
        <v>0</v>
      </c>
      <c r="Y15" s="26">
        <f>IF(E15=0,0,ROUND(O15/E15*100,1))</f>
        <v>0</v>
      </c>
      <c r="Z15" s="26">
        <f>IF(F15=0,0,ROUND(P15/F15*100,1))</f>
        <v>0</v>
      </c>
      <c r="AA15" s="26">
        <f>IF(G15=0,0,ROUND(Q15/G15*100,1))</f>
        <v>0</v>
      </c>
      <c r="AB15" s="26">
        <f>IF(H15=0,0,ROUND(R15/H15*100,1))</f>
        <v>0</v>
      </c>
      <c r="AC15" s="26">
        <f>IF(I15=0,0,ROUND(S15/I15*100,1))</f>
        <v>0</v>
      </c>
      <c r="AD15" s="26">
        <f>IF(J15=0,0,ROUND(T15/J15*100,1))</f>
        <v>0</v>
      </c>
      <c r="AE15" s="26">
        <f>IF(K15=0,0,ROUND(U15/K15*100,1))</f>
        <v>0</v>
      </c>
      <c r="AF15" s="26">
        <f>IF(L15=0,0,ROUND(V15/L15*100,1))</f>
        <v>0</v>
      </c>
    </row>
    <row r="16" spans="1:32" ht="42.75">
      <c r="A16" s="24">
        <v>10</v>
      </c>
      <c r="B16" s="25" t="s">
        <v>41</v>
      </c>
      <c r="C16" s="26">
        <f>E16+G16+I16+K16</f>
        <v>265.137</v>
      </c>
      <c r="D16" s="26">
        <f>F16+H16+J16+L16</f>
        <v>0</v>
      </c>
      <c r="E16" s="26">
        <v>0</v>
      </c>
      <c r="F16" s="26">
        <v>0</v>
      </c>
      <c r="G16" s="26">
        <v>0</v>
      </c>
      <c r="H16" s="26">
        <v>0</v>
      </c>
      <c r="I16" s="26">
        <v>265.137</v>
      </c>
      <c r="J16" s="26">
        <v>0</v>
      </c>
      <c r="K16" s="26">
        <v>0</v>
      </c>
      <c r="L16" s="26">
        <v>0</v>
      </c>
      <c r="M16" s="26">
        <f>O16+Q16+S16+U16</f>
        <v>265.137</v>
      </c>
      <c r="N16" s="26">
        <f>P16+R16+T16+V16</f>
        <v>0</v>
      </c>
      <c r="O16" s="26">
        <v>0</v>
      </c>
      <c r="P16" s="26">
        <v>0</v>
      </c>
      <c r="Q16" s="26">
        <v>0</v>
      </c>
      <c r="R16" s="26">
        <v>0</v>
      </c>
      <c r="S16" s="26">
        <v>265.137</v>
      </c>
      <c r="T16" s="26">
        <v>0</v>
      </c>
      <c r="U16" s="26">
        <v>0</v>
      </c>
      <c r="V16" s="26">
        <v>0</v>
      </c>
      <c r="W16" s="26">
        <f>IF(C16=0,0,ROUND(M16/C16*100,1))</f>
        <v>100</v>
      </c>
      <c r="X16" s="26">
        <f>IF(D16=0,0,ROUND(N16/D16*100,1))</f>
        <v>0</v>
      </c>
      <c r="Y16" s="26">
        <f>IF(E16=0,0,ROUND(O16/E16*100,1))</f>
        <v>0</v>
      </c>
      <c r="Z16" s="26">
        <f>IF(F16=0,0,ROUND(P16/F16*100,1))</f>
        <v>0</v>
      </c>
      <c r="AA16" s="26">
        <f>IF(G16=0,0,ROUND(Q16/G16*100,1))</f>
        <v>0</v>
      </c>
      <c r="AB16" s="26">
        <f>IF(H16=0,0,ROUND(R16/H16*100,1))</f>
        <v>0</v>
      </c>
      <c r="AC16" s="26">
        <f>IF(I16=0,0,ROUND(S16/I16*100,1))</f>
        <v>100</v>
      </c>
      <c r="AD16" s="26">
        <f>IF(J16=0,0,ROUND(T16/J16*100,1))</f>
        <v>0</v>
      </c>
      <c r="AE16" s="26">
        <f>IF(K16=0,0,ROUND(U16/K16*100,1))</f>
        <v>0</v>
      </c>
      <c r="AF16" s="26">
        <f>IF(L16=0,0,ROUND(V16/L16*100,1))</f>
        <v>0</v>
      </c>
    </row>
    <row r="17" spans="1:32" ht="42.75">
      <c r="A17" s="24">
        <v>11</v>
      </c>
      <c r="B17" s="25" t="s">
        <v>42</v>
      </c>
      <c r="C17" s="26">
        <f>E17+G17+I17+K17</f>
        <v>39.9</v>
      </c>
      <c r="D17" s="26">
        <f>F17+H17+J17+L17</f>
        <v>0</v>
      </c>
      <c r="E17" s="26">
        <v>0</v>
      </c>
      <c r="F17" s="26">
        <v>0</v>
      </c>
      <c r="G17" s="26">
        <v>0</v>
      </c>
      <c r="H17" s="26">
        <v>0</v>
      </c>
      <c r="I17" s="26">
        <v>39.9</v>
      </c>
      <c r="J17" s="26">
        <v>0</v>
      </c>
      <c r="K17" s="26">
        <v>0</v>
      </c>
      <c r="L17" s="26">
        <v>0</v>
      </c>
      <c r="M17" s="26">
        <f>O17+Q17+S17+U17</f>
        <v>39.9</v>
      </c>
      <c r="N17" s="26">
        <f>P17+R17+T17+V17</f>
        <v>0</v>
      </c>
      <c r="O17" s="26">
        <v>0</v>
      </c>
      <c r="P17" s="26">
        <v>0</v>
      </c>
      <c r="Q17" s="26">
        <v>0</v>
      </c>
      <c r="R17" s="26">
        <v>0</v>
      </c>
      <c r="S17" s="26">
        <v>39.9</v>
      </c>
      <c r="T17" s="26">
        <v>0</v>
      </c>
      <c r="U17" s="26">
        <v>0</v>
      </c>
      <c r="V17" s="26">
        <v>0</v>
      </c>
      <c r="W17" s="26">
        <f>IF(C17=0,0,ROUND(M17/C17*100,1))</f>
        <v>100</v>
      </c>
      <c r="X17" s="26">
        <f>IF(D17=0,0,ROUND(N17/D17*100,1))</f>
        <v>0</v>
      </c>
      <c r="Y17" s="26">
        <f>IF(E17=0,0,ROUND(O17/E17*100,1))</f>
        <v>0</v>
      </c>
      <c r="Z17" s="26">
        <f>IF(F17=0,0,ROUND(P17/F17*100,1))</f>
        <v>0</v>
      </c>
      <c r="AA17" s="26">
        <f>IF(G17=0,0,ROUND(Q17/G17*100,1))</f>
        <v>0</v>
      </c>
      <c r="AB17" s="26">
        <f>IF(H17=0,0,ROUND(R17/H17*100,1))</f>
        <v>0</v>
      </c>
      <c r="AC17" s="26">
        <f>IF(I17=0,0,ROUND(S17/I17*100,1))</f>
        <v>100</v>
      </c>
      <c r="AD17" s="26">
        <f>IF(J17=0,0,ROUND(T17/J17*100,1))</f>
        <v>0</v>
      </c>
      <c r="AE17" s="26">
        <f>IF(K17=0,0,ROUND(U17/K17*100,1))</f>
        <v>0</v>
      </c>
      <c r="AF17" s="26">
        <f>IF(L17=0,0,ROUND(V17/L17*100,1))</f>
        <v>0</v>
      </c>
    </row>
    <row r="18" spans="1:32" ht="57">
      <c r="A18" s="24">
        <v>12</v>
      </c>
      <c r="B18" s="25" t="s">
        <v>43</v>
      </c>
      <c r="C18" s="26">
        <f>E18+G18+I18+K18</f>
        <v>15</v>
      </c>
      <c r="D18" s="26">
        <f>F18+H18+J18+L18</f>
        <v>0</v>
      </c>
      <c r="E18" s="26">
        <v>0</v>
      </c>
      <c r="F18" s="26">
        <v>0</v>
      </c>
      <c r="G18" s="26">
        <v>0</v>
      </c>
      <c r="H18" s="26">
        <v>0</v>
      </c>
      <c r="I18" s="26">
        <v>15</v>
      </c>
      <c r="J18" s="26">
        <v>0</v>
      </c>
      <c r="K18" s="26">
        <v>0</v>
      </c>
      <c r="L18" s="26">
        <v>0</v>
      </c>
      <c r="M18" s="26">
        <f>O18+Q18+S18+U18</f>
        <v>0</v>
      </c>
      <c r="N18" s="26">
        <f>P18+R18+T18+V18</f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f>IF(C18=0,0,ROUND(M18/C18*100,1))</f>
        <v>0</v>
      </c>
      <c r="X18" s="26">
        <f>IF(D18=0,0,ROUND(N18/D18*100,1))</f>
        <v>0</v>
      </c>
      <c r="Y18" s="26">
        <f>IF(E18=0,0,ROUND(O18/E18*100,1))</f>
        <v>0</v>
      </c>
      <c r="Z18" s="26">
        <f>IF(F18=0,0,ROUND(P18/F18*100,1))</f>
        <v>0</v>
      </c>
      <c r="AA18" s="26">
        <f>IF(G18=0,0,ROUND(Q18/G18*100,1))</f>
        <v>0</v>
      </c>
      <c r="AB18" s="26">
        <f>IF(H18=0,0,ROUND(R18/H18*100,1))</f>
        <v>0</v>
      </c>
      <c r="AC18" s="26">
        <f>IF(I18=0,0,ROUND(S18/I18*100,1))</f>
        <v>0</v>
      </c>
      <c r="AD18" s="26">
        <f>IF(J18=0,0,ROUND(T18/J18*100,1))</f>
        <v>0</v>
      </c>
      <c r="AE18" s="26">
        <f>IF(K18=0,0,ROUND(U18/K18*100,1))</f>
        <v>0</v>
      </c>
      <c r="AF18" s="26">
        <f>IF(L18=0,0,ROUND(V18/L18*100,1))</f>
        <v>0</v>
      </c>
    </row>
    <row r="19" spans="1:32" ht="57">
      <c r="A19" s="24">
        <v>13</v>
      </c>
      <c r="B19" s="25" t="s">
        <v>44</v>
      </c>
      <c r="C19" s="26">
        <f>E19+G19+I19+K19</f>
        <v>1988.5</v>
      </c>
      <c r="D19" s="26">
        <f>F19+H19+J19+L19</f>
        <v>1988.5</v>
      </c>
      <c r="E19" s="26">
        <v>0</v>
      </c>
      <c r="F19" s="26">
        <v>0</v>
      </c>
      <c r="G19" s="26">
        <v>387.8</v>
      </c>
      <c r="H19" s="26">
        <v>387.8</v>
      </c>
      <c r="I19" s="26">
        <v>271.7</v>
      </c>
      <c r="J19" s="26">
        <v>271.7</v>
      </c>
      <c r="K19" s="26">
        <v>1329</v>
      </c>
      <c r="L19" s="26">
        <v>1329</v>
      </c>
      <c r="M19" s="26">
        <f>O19+Q19+S19+U19</f>
        <v>1988.5</v>
      </c>
      <c r="N19" s="26">
        <f>P19+R19+T19+V19</f>
        <v>1988.5</v>
      </c>
      <c r="O19" s="26">
        <v>0</v>
      </c>
      <c r="P19" s="26">
        <v>0</v>
      </c>
      <c r="Q19" s="26">
        <v>387.8</v>
      </c>
      <c r="R19" s="26">
        <v>387.8</v>
      </c>
      <c r="S19" s="26">
        <v>271.7</v>
      </c>
      <c r="T19" s="26">
        <v>271.7</v>
      </c>
      <c r="U19" s="26">
        <v>1329</v>
      </c>
      <c r="V19" s="26">
        <v>1329</v>
      </c>
      <c r="W19" s="26">
        <f>IF(C19=0,0,ROUND(M19/C19*100,1))</f>
        <v>100</v>
      </c>
      <c r="X19" s="26">
        <f>IF(D19=0,0,ROUND(N19/D19*100,1))</f>
        <v>100</v>
      </c>
      <c r="Y19" s="26">
        <f>IF(E19=0,0,ROUND(O19/E19*100,1))</f>
        <v>0</v>
      </c>
      <c r="Z19" s="26">
        <f>IF(F19=0,0,ROUND(P19/F19*100,1))</f>
        <v>0</v>
      </c>
      <c r="AA19" s="26">
        <f>IF(G19=0,0,ROUND(Q19/G19*100,1))</f>
        <v>100</v>
      </c>
      <c r="AB19" s="26">
        <f>IF(H19=0,0,ROUND(R19/H19*100,1))</f>
        <v>100</v>
      </c>
      <c r="AC19" s="26">
        <f>IF(I19=0,0,ROUND(S19/I19*100,1))</f>
        <v>100</v>
      </c>
      <c r="AD19" s="26">
        <f>IF(J19=0,0,ROUND(T19/J19*100,1))</f>
        <v>100</v>
      </c>
      <c r="AE19" s="26">
        <f>IF(K19=0,0,ROUND(U19/K19*100,1))</f>
        <v>100</v>
      </c>
      <c r="AF19" s="26">
        <f>IF(L19=0,0,ROUND(V19/L19*100,1))</f>
        <v>100</v>
      </c>
    </row>
    <row r="20" spans="1:32" ht="15">
      <c r="A20" s="24"/>
      <c r="B20" s="25"/>
      <c r="C20" s="25">
        <f>E20+G20+I20+K20</f>
        <v>21108.514</v>
      </c>
      <c r="D20" s="25">
        <f>F20+H20+J20+L20</f>
        <v>19518.83</v>
      </c>
      <c r="E20" s="25">
        <v>1428</v>
      </c>
      <c r="F20" s="25">
        <v>1428</v>
      </c>
      <c r="G20" s="25">
        <v>13551.44</v>
      </c>
      <c r="H20" s="25">
        <v>13551.44</v>
      </c>
      <c r="I20" s="25">
        <v>4691.573999999999</v>
      </c>
      <c r="J20" s="25">
        <v>3210.39</v>
      </c>
      <c r="K20" s="25">
        <v>1437.5</v>
      </c>
      <c r="L20" s="25">
        <v>1329</v>
      </c>
      <c r="M20" s="25">
        <f>O20+Q20+S20+U20</f>
        <v>20922.617</v>
      </c>
      <c r="N20" s="25">
        <f>P20+R20+T20+V20</f>
        <v>19518.83</v>
      </c>
      <c r="O20" s="25">
        <v>1428</v>
      </c>
      <c r="P20" s="25">
        <v>1428</v>
      </c>
      <c r="Q20" s="25">
        <v>13551.44</v>
      </c>
      <c r="R20" s="25">
        <v>13551.44</v>
      </c>
      <c r="S20" s="25">
        <v>4614.177</v>
      </c>
      <c r="T20" s="25">
        <v>3210.39</v>
      </c>
      <c r="U20" s="25">
        <v>1329</v>
      </c>
      <c r="V20" s="25">
        <v>1329</v>
      </c>
      <c r="W20" s="25">
        <f>IF(C20=0,0,ROUND(M20/C20*100,1))</f>
        <v>99.1</v>
      </c>
      <c r="X20" s="25">
        <f>IF(D20=0,0,ROUND(N20/D20*100,1))</f>
        <v>100</v>
      </c>
      <c r="Y20" s="25">
        <f>IF(E20=0,0,ROUND(O20/E20*100,1))</f>
        <v>100</v>
      </c>
      <c r="Z20" s="25">
        <f>IF(F20=0,0,ROUND(P20/F20*100,1))</f>
        <v>100</v>
      </c>
      <c r="AA20" s="25">
        <f>IF(G20=0,0,ROUND(Q20/G20*100,1))</f>
        <v>100</v>
      </c>
      <c r="AB20" s="25">
        <f>IF(H20=0,0,ROUND(R20/H20*100,1))</f>
        <v>100</v>
      </c>
      <c r="AC20" s="25">
        <f>IF(I20=0,0,ROUND(S20/I20*100,1))</f>
        <v>98.4</v>
      </c>
      <c r="AD20" s="25">
        <f>IF(J20=0,0,ROUND(T20/J20*100,1))</f>
        <v>100</v>
      </c>
      <c r="AE20" s="25">
        <f>IF(K20=0,0,ROUND(U20/K20*100,1))</f>
        <v>92.5</v>
      </c>
      <c r="AF20" s="25">
        <f>IF(L20=0,0,ROUND(V20/L20*100,1))</f>
        <v>100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Agafonova</dc:creator>
  <cp:keywords/>
  <dc:description/>
  <cp:lastModifiedBy>Agafonova</cp:lastModifiedBy>
  <dcterms:created xsi:type="dcterms:W3CDTF">2018-03-30T08:33:11Z</dcterms:created>
  <dcterms:modified xsi:type="dcterms:W3CDTF">2018-03-30T08:39:06Z</dcterms:modified>
  <cp:category/>
  <cp:version/>
  <cp:contentType/>
  <cp:contentStatus/>
</cp:coreProperties>
</file>